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tabRatio="929" firstSheet="9" activeTab="12"/>
  </bookViews>
  <sheets>
    <sheet name="封面" sheetId="1" r:id="rId1"/>
    <sheet name="收支总表1" sheetId="2" r:id="rId2"/>
    <sheet name="收入总表2" sheetId="3" r:id="rId3"/>
    <sheet name="支出总表3(类别)" sheetId="4" r:id="rId4"/>
    <sheet name="支出总表4(经济科目)" sheetId="5" r:id="rId5"/>
    <sheet name="工资福利支出5" sheetId="6" r:id="rId6"/>
    <sheet name="商品和服务支出" sheetId="7" r:id="rId7"/>
    <sheet name="对个人和家庭补助6" sheetId="8" r:id="rId8"/>
    <sheet name="专项支出7" sheetId="9" r:id="rId9"/>
    <sheet name="预算内征收计划表8" sheetId="10" r:id="rId10"/>
    <sheet name="预算外征收计划表9" sheetId="11" r:id="rId11"/>
    <sheet name="政府采购表10" sheetId="12" r:id="rId12"/>
    <sheet name="单位基本人员人数表11" sheetId="13" r:id="rId13"/>
    <sheet name="2014年“三公”经费12" sheetId="14" r:id="rId14"/>
    <sheet name="2015年三公经费13" sheetId="15" r:id="rId15"/>
  </sheets>
  <definedNames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<sst xmlns="http://schemas.openxmlformats.org/spreadsheetml/2006/main" count="603" uniqueCount="284">
  <si>
    <t xml:space="preserve">  荔城区中山中学</t>
  </si>
  <si>
    <t>0044233</t>
  </si>
  <si>
    <t xml:space="preserve">    荔城区中山中学</t>
  </si>
  <si>
    <t>预算03表</t>
  </si>
  <si>
    <t>支  出  预  算  总  表（按支出类别）</t>
  </si>
  <si>
    <t>科目编码</t>
  </si>
  <si>
    <t>基本支出</t>
  </si>
  <si>
    <t>项目支出</t>
  </si>
  <si>
    <t>上缴上级支出</t>
  </si>
  <si>
    <t>对附属单位补助支出</t>
  </si>
  <si>
    <t>工资福利支出</t>
  </si>
  <si>
    <t>对个人和家庭的补助</t>
  </si>
  <si>
    <t>商品和服务支出</t>
  </si>
  <si>
    <t>2050203</t>
  </si>
  <si>
    <t xml:space="preserve">  0044233</t>
  </si>
  <si>
    <t xml:space="preserve">    初中教育</t>
  </si>
  <si>
    <t>预算04表</t>
  </si>
  <si>
    <t>支  出  预  算  总  表（ 经  济 分 类　）</t>
  </si>
  <si>
    <t>科目名称（?位）</t>
  </si>
  <si>
    <t>总   计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</si>
  <si>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</si>
  <si>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</si>
  <si>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</si>
  <si>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</si>
  <si>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</si>
  <si>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</si>
  <si>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</si>
  <si>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</si>
  <si>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</si>
  <si>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预算05表</t>
  </si>
  <si>
    <t>工 资 福 利 支 出 预 算 表</t>
  </si>
  <si>
    <t>科目名称</t>
  </si>
  <si>
    <t>资金来源</t>
  </si>
  <si>
    <t>基本工资</t>
  </si>
  <si>
    <t>津贴补贴</t>
  </si>
  <si>
    <t>奖金</t>
  </si>
  <si>
    <t>社会保障缴费</t>
  </si>
  <si>
    <t>绩效工资</t>
  </si>
  <si>
    <t>学校保安工资</t>
  </si>
  <si>
    <t xml:space="preserve"> 农村义务教育阶段食堂聘用人员工资</t>
  </si>
  <si>
    <t>边远地区教师补贴</t>
  </si>
  <si>
    <t>未休年休假报酬</t>
  </si>
  <si>
    <t>绩效考评奖励金</t>
  </si>
  <si>
    <t>其他工资福利支出</t>
  </si>
  <si>
    <t>其他资金来源</t>
  </si>
  <si>
    <t>生活补贴</t>
  </si>
  <si>
    <t>工作津贴</t>
  </si>
  <si>
    <t>特岗津贴</t>
  </si>
  <si>
    <t>其他津贴</t>
  </si>
  <si>
    <t>基本养老保险费</t>
  </si>
  <si>
    <t>基本医疗保险费</t>
  </si>
  <si>
    <t>工伤保险</t>
  </si>
  <si>
    <t>生育保险</t>
  </si>
  <si>
    <t>其他社会保险缴费</t>
  </si>
  <si>
    <t>基础性绩效工资</t>
  </si>
  <si>
    <t>奖励性绩效工资</t>
  </si>
  <si>
    <t>26</t>
  </si>
  <si>
    <t>（一）、工资福利支出</t>
  </si>
  <si>
    <t xml:space="preserve">    205</t>
  </si>
  <si>
    <t xml:space="preserve">    教育支出</t>
  </si>
  <si>
    <t xml:space="preserve">      20502</t>
  </si>
  <si>
    <t xml:space="preserve">      普通教育</t>
  </si>
  <si>
    <t xml:space="preserve">        初中教育</t>
  </si>
  <si>
    <t xml:space="preserve">      2050203</t>
  </si>
  <si>
    <t>中山中学</t>
  </si>
  <si>
    <t>中山中学</t>
  </si>
  <si>
    <t>商 品 和 服 务 支 出</t>
  </si>
  <si>
    <t>单位编码</t>
  </si>
  <si>
    <t>其中：行政及参公单位三公经费</t>
  </si>
  <si>
    <t>行政单位(含参公单位)公用经费</t>
  </si>
  <si>
    <t>一般事业单位公用经费</t>
  </si>
  <si>
    <t>其中：事业单位三公经费</t>
  </si>
  <si>
    <t>教育公用经费</t>
  </si>
  <si>
    <t>离退休公务费</t>
  </si>
  <si>
    <t>其他公用支出</t>
  </si>
  <si>
    <t>处级行政单位公用经费</t>
  </si>
  <si>
    <t>处级单位车辆费用</t>
  </si>
  <si>
    <t>一般行政单位公用经费</t>
  </si>
  <si>
    <t>科级单位基础公用经费</t>
  </si>
  <si>
    <t>义务教育免学杂费补助</t>
  </si>
  <si>
    <t>不足百人校公用经费</t>
  </si>
  <si>
    <t>教育税改公用经费</t>
  </si>
  <si>
    <t>教师体检费</t>
  </si>
  <si>
    <t>教师培训费</t>
  </si>
  <si>
    <t>除免学杂费外其他区级配套经费</t>
  </si>
  <si>
    <t>中心校管理费</t>
  </si>
  <si>
    <t>其他教育公用经费</t>
  </si>
  <si>
    <t>离休人员公务费</t>
  </si>
  <si>
    <t>退休人员公务费</t>
  </si>
  <si>
    <t>工会经费</t>
  </si>
  <si>
    <t>行政及参公单位通讯费等</t>
  </si>
  <si>
    <t>预算06表</t>
  </si>
  <si>
    <t xml:space="preserve"> 对  个  人  和  家  庭  补  助 支  出  预　算　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</si>
  <si>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</si>
  <si>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</si>
  <si>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</si>
  <si>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</si>
  <si>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</si>
  <si>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</si>
  <si>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</si>
  <si>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</si>
  <si>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住房公积金</t>
  </si>
  <si>
    <t>其他对个人和家庭的补助</t>
  </si>
  <si>
    <t>结余资金</t>
  </si>
  <si>
    <t>LED显示屏</t>
  </si>
  <si>
    <t>预算10表</t>
  </si>
  <si>
    <t>政　府　采　购　预　算　表</t>
  </si>
  <si>
    <t>项       目</t>
  </si>
  <si>
    <t>规 格 要 求</t>
  </si>
  <si>
    <t xml:space="preserve">数量 </t>
  </si>
  <si>
    <t>计量单位</t>
  </si>
  <si>
    <t>需求时间</t>
  </si>
  <si>
    <t>专门面向中小企业（含监狱企业）</t>
  </si>
  <si>
    <t>采购项目</t>
  </si>
  <si>
    <t>采购品目</t>
  </si>
  <si>
    <t>木制台、桌类</t>
  </si>
  <si>
    <t>教学专用仪器</t>
  </si>
  <si>
    <t>套</t>
  </si>
  <si>
    <t>台</t>
  </si>
  <si>
    <t>一般台式计算机</t>
  </si>
  <si>
    <t>其他计算机设备</t>
  </si>
  <si>
    <t>空调机组</t>
  </si>
  <si>
    <t>房屋修缮</t>
  </si>
  <si>
    <t>义务教育免杂费补助</t>
  </si>
  <si>
    <t>其他构筑物</t>
  </si>
  <si>
    <t>木骨架为主的椅凳类</t>
  </si>
  <si>
    <t>监控系统工程安装</t>
  </si>
  <si>
    <t>其他建筑物、构筑物修缮</t>
  </si>
  <si>
    <t>其他维修和保养服务</t>
  </si>
  <si>
    <t>罩棚</t>
  </si>
  <si>
    <t>预算11表</t>
  </si>
  <si>
    <t>单　位　基　本　情　况　表</t>
  </si>
  <si>
    <t>单位：人、个、辆</t>
  </si>
  <si>
    <t>一、编制人数</t>
  </si>
  <si>
    <t>二、实有在职人数</t>
  </si>
  <si>
    <t>三、离退休、退职人数</t>
  </si>
  <si>
    <t>四、其他人员</t>
  </si>
  <si>
    <t>五、学校基本情况</t>
  </si>
  <si>
    <t>六、财政供养情况</t>
  </si>
  <si>
    <t>参加机关事业单位社会保险人数</t>
  </si>
  <si>
    <t>七、车辆数</t>
  </si>
  <si>
    <t>行政机关编制</t>
  </si>
  <si>
    <t>机关事业编制</t>
  </si>
  <si>
    <t>参公事业编制人数</t>
  </si>
  <si>
    <t>事业编制</t>
  </si>
  <si>
    <t>工勤编制</t>
  </si>
  <si>
    <t>行政机关在岗人数</t>
  </si>
  <si>
    <t>机关事业在岗人数</t>
  </si>
  <si>
    <t>参公事业编制在岗人数</t>
  </si>
  <si>
    <t>事业在岗人数</t>
  </si>
  <si>
    <t>工勤在岗人数</t>
  </si>
  <si>
    <t>停薪和自主择业人数</t>
  </si>
  <si>
    <t>离休人数</t>
  </si>
  <si>
    <t>退休人数</t>
  </si>
  <si>
    <t>退职人数</t>
  </si>
  <si>
    <t>遗属补助人数</t>
  </si>
  <si>
    <t>长期聘用人员、临时人员人数、学校保安人数</t>
  </si>
  <si>
    <t>其他人员人数</t>
  </si>
  <si>
    <t>班级数</t>
  </si>
  <si>
    <t>在校学生人数(人)</t>
  </si>
  <si>
    <t>在校正式教师人数(人)</t>
  </si>
  <si>
    <t>在校代课老师人数(人)</t>
  </si>
  <si>
    <t>全额补助人数</t>
  </si>
  <si>
    <t>差额补助人数</t>
  </si>
  <si>
    <t>经费自理人数</t>
  </si>
  <si>
    <t>实有车辆数</t>
  </si>
  <si>
    <t>定额补助车辆数</t>
  </si>
  <si>
    <t>高中生</t>
  </si>
  <si>
    <t>初中生</t>
  </si>
  <si>
    <t>小学生</t>
  </si>
  <si>
    <t>幼儿园</t>
  </si>
  <si>
    <t>义务教育教师在岗人数</t>
  </si>
  <si>
    <t>非义务教育教师在岗人数</t>
  </si>
  <si>
    <t>停薪留职教师人数</t>
  </si>
  <si>
    <t>2014年“三公”经费执行情况表</t>
  </si>
  <si>
    <t>截止基期月实际支出合计</t>
  </si>
  <si>
    <t>预计全年支出合计</t>
  </si>
  <si>
    <t>因公出国（境）?用</t>
  </si>
  <si>
    <t>公务接待费用</t>
  </si>
  <si>
    <t>公务用车运行维护费用</t>
  </si>
  <si>
    <t>公务用车购置计划</t>
  </si>
  <si>
    <t>公务用车购置经费</t>
  </si>
  <si>
    <t>截止基期月实际</t>
  </si>
  <si>
    <t>其中</t>
  </si>
  <si>
    <t>预计全年支出</t>
  </si>
  <si>
    <t>本年区级公共财政预算拨款</t>
  </si>
  <si>
    <t>以前年度区级财政拨款结转和结余资金</t>
  </si>
  <si>
    <t>其他资金</t>
  </si>
  <si>
    <t>其中：车辆类型</t>
  </si>
  <si>
    <t>预计全年新购车辆数（辆）</t>
  </si>
  <si>
    <t>一般公务用车</t>
  </si>
  <si>
    <t>一般执法执勤用车</t>
  </si>
  <si>
    <t>特殊专业技术用车</t>
  </si>
  <si>
    <t>其他用车</t>
  </si>
  <si>
    <t>2015年“三公”经费预算表</t>
  </si>
  <si>
    <t>2013年度“三公”决算数</t>
  </si>
  <si>
    <t>2015年度“三公”预算数合计</t>
  </si>
  <si>
    <t>预计全年新购车辆数(辆)</t>
  </si>
  <si>
    <t>特种专业用车</t>
  </si>
  <si>
    <t>2015年  部门预算输出表</t>
  </si>
  <si>
    <t>荔城区中山中学</t>
  </si>
  <si>
    <t>预算01表</t>
  </si>
  <si>
    <t xml:space="preserve"> 收　支　预　算　总　表</t>
  </si>
  <si>
    <t>单位：万元</t>
  </si>
  <si>
    <t>收                             入</t>
  </si>
  <si>
    <t>支                        出</t>
  </si>
  <si>
    <t>项      目</t>
  </si>
  <si>
    <t>2015年预算</t>
  </si>
  <si>
    <t>一、公共预算财政拨款收入</t>
  </si>
  <si>
    <t>一、基本支出</t>
  </si>
  <si>
    <t>一、工资福利支出</t>
  </si>
  <si>
    <t>二、政府性基金预算财政拨款收入</t>
  </si>
  <si>
    <t>二、商品和服务支出</t>
  </si>
  <si>
    <t>三、财政专户管理资金收入</t>
  </si>
  <si>
    <t>　　  1、基本工资</t>
  </si>
  <si>
    <t>三、对个人和家庭的补助</t>
  </si>
  <si>
    <t>四、经营收入</t>
  </si>
  <si>
    <t>　　  2、津贴补贴</t>
  </si>
  <si>
    <t>四、对企事业单位的补贴</t>
  </si>
  <si>
    <t>五、单位结余资金</t>
  </si>
  <si>
    <t xml:space="preserve">      3、奖金</t>
  </si>
  <si>
    <t>五、转移支付</t>
  </si>
  <si>
    <t xml:space="preserve">    财政结余</t>
  </si>
  <si>
    <t xml:space="preserve">      4、社会保障缴费</t>
  </si>
  <si>
    <t>六、赠与</t>
  </si>
  <si>
    <t xml:space="preserve">    单位结余</t>
  </si>
  <si>
    <t xml:space="preserve">      5、绩效工资</t>
  </si>
  <si>
    <t>七、债务利息支出</t>
  </si>
  <si>
    <t>六、其他收入</t>
  </si>
  <si>
    <t xml:space="preserve">      6、其他工资福利支出</t>
  </si>
  <si>
    <t>八、债务还本支出</t>
  </si>
  <si>
    <t>(二)、对个人和家庭的补助</t>
  </si>
  <si>
    <t>九、基本建设支出</t>
  </si>
  <si>
    <t>(三)、商品和服务支出</t>
  </si>
  <si>
    <t>十、其他资本性支出</t>
  </si>
  <si>
    <t>　　  1、行政单位（含参公单位）公用经费</t>
  </si>
  <si>
    <t>十一、贷款转贷及产权参股</t>
  </si>
  <si>
    <t>　　  2、一般事业单位公用经费</t>
  </si>
  <si>
    <t>十二、其他支出</t>
  </si>
  <si>
    <t xml:space="preserve">      3、教育公用经费</t>
  </si>
  <si>
    <t xml:space="preserve">      4、离退休公务费</t>
  </si>
  <si>
    <t xml:space="preserve">      5、其他公用支出</t>
  </si>
  <si>
    <t>二、项目支出</t>
  </si>
  <si>
    <t>本  年  收  入  合  计</t>
  </si>
  <si>
    <t>本  年  支  出  合  计</t>
  </si>
  <si>
    <t>七、上级补助收入</t>
  </si>
  <si>
    <t>三、上缴上级支出</t>
  </si>
  <si>
    <t>八、附属单位上缴收入</t>
  </si>
  <si>
    <t>四、对附属单位补助支出</t>
  </si>
  <si>
    <t>收   入   总   计</t>
  </si>
  <si>
    <t>支   出   总   计</t>
  </si>
  <si>
    <t>预算02表</t>
  </si>
  <si>
    <t>收   入   预   算   总  表</t>
  </si>
  <si>
    <t>单位代码</t>
  </si>
  <si>
    <t>单位名称</t>
  </si>
  <si>
    <t>总计</t>
  </si>
  <si>
    <t>公共预算财政拨款收入</t>
  </si>
  <si>
    <t>政府性基金预算财政拨款收入</t>
  </si>
  <si>
    <t>财政专户管理资金收入</t>
  </si>
  <si>
    <t>经营收入</t>
  </si>
  <si>
    <t>单位结余资金</t>
  </si>
  <si>
    <t>其他收入</t>
  </si>
  <si>
    <t>上级补助收入</t>
  </si>
  <si>
    <t>附属单位上缴收入</t>
  </si>
  <si>
    <t>小计</t>
  </si>
  <si>
    <t>财政结余</t>
  </si>
  <si>
    <t>单位结余</t>
  </si>
  <si>
    <t>**</t>
  </si>
  <si>
    <t>合计</t>
  </si>
  <si>
    <t>预算07表</t>
  </si>
  <si>
    <t>专　项　支　出　预　算　表</t>
  </si>
  <si>
    <t>项   目   支   出   表</t>
  </si>
  <si>
    <t>功能科目</t>
  </si>
  <si>
    <t>项 目 名称</t>
  </si>
  <si>
    <t>是否政府采购</t>
  </si>
  <si>
    <t>金额</t>
  </si>
  <si>
    <t>年初下达数</t>
  </si>
  <si>
    <t>年初预安排数</t>
  </si>
  <si>
    <t>莆田中山中学</t>
  </si>
  <si>
    <t>纳入预算内管理的行政性收费、罚没收入、专项收入、基金收入征收预计表</t>
  </si>
  <si>
    <t>项目名称</t>
  </si>
  <si>
    <t>项目内容</t>
  </si>
  <si>
    <t>本年预算数</t>
  </si>
  <si>
    <t>纳入财政专户管理的收入征收计划表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</si>
</sst>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  <numFmt numFmtId="177" formatCode="* #,##0.00;* \-#,##0.00;* &quot;&quot;??;@"/>
    <numFmt numFmtId="178" formatCode="0_);[Red]\(0\)"/>
    <numFmt numFmtId="179" formatCode="yyyy/mm/dd"/>
    <numFmt numFmtId="180" formatCode="0000"/>
    <numFmt numFmtId="181" formatCode="00"/>
    <numFmt numFmtId="182" formatCode="* #,##0.0;* \-#,##0.0;* &quot;&quot;??;@"/>
    <numFmt numFmtId="183" formatCode="#,##0.0000"/>
    <numFmt numFmtId="184" formatCode="#,##0.0_ "/>
    <numFmt numFmtId="185" formatCode="#,##0.00_ "/>
  </numFmts>
  <fonts count="16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sz val="22"/>
      <name val="黑体"/>
      <family val="0"/>
    </font>
    <font>
      <sz val="9"/>
      <color indexed="9"/>
      <name val="宋体"/>
      <family val="0"/>
    </font>
    <font>
      <sz val="4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178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 wrapText="1"/>
      <protection/>
    </xf>
    <xf numFmtId="179" fontId="0" fillId="0" borderId="0" xfId="0" applyNumberFormat="1" applyFont="1" applyFill="1" applyBorder="1" applyAlignment="1" applyProtection="1">
      <alignment vertical="center" wrapText="1"/>
      <protection/>
    </xf>
    <xf numFmtId="179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179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center" vertical="center"/>
      <protection/>
    </xf>
    <xf numFmtId="177" fontId="7" fillId="0" borderId="0" xfId="0" applyNumberFormat="1" applyFont="1" applyFill="1" applyAlignment="1" applyProtection="1">
      <alignment horizontal="centerContinuous" vertical="center"/>
      <protection/>
    </xf>
    <xf numFmtId="177" fontId="11" fillId="0" borderId="0" xfId="0" applyNumberFormat="1" applyFont="1" applyFill="1" applyAlignment="1" applyProtection="1">
      <alignment horizontal="centerContinuous" vertical="center"/>
      <protection/>
    </xf>
    <xf numFmtId="177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2" xfId="0" applyBorder="1" applyAlignment="1">
      <alignment horizontal="center" vertical="center"/>
    </xf>
    <xf numFmtId="183" fontId="0" fillId="0" borderId="1" xfId="0" applyNumberFormat="1" applyFont="1" applyFill="1" applyBorder="1" applyAlignment="1" applyProtection="1">
      <alignment horizontal="right" vertical="center" wrapText="1"/>
      <protection/>
    </xf>
    <xf numFmtId="181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177" fontId="8" fillId="0" borderId="1" xfId="0" applyNumberFormat="1" applyFont="1" applyFill="1" applyBorder="1" applyAlignment="1" applyProtection="1">
      <alignment horizontal="centerContinuous" vertical="center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/>
    </xf>
    <xf numFmtId="4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84" fontId="0" fillId="0" borderId="0" xfId="0" applyNumberFormat="1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4" fontId="8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17">
      <alignment/>
      <protection/>
    </xf>
    <xf numFmtId="4" fontId="14" fillId="2" borderId="0" xfId="17" applyNumberFormat="1" applyFont="1" applyFill="1" applyAlignment="1" applyProtection="1">
      <alignment horizontal="right"/>
      <protection/>
    </xf>
    <xf numFmtId="4" fontId="0" fillId="0" borderId="0" xfId="17" applyNumberFormat="1" applyFont="1" applyFill="1" applyAlignment="1" applyProtection="1">
      <alignment/>
      <protection/>
    </xf>
    <xf numFmtId="4" fontId="14" fillId="0" borderId="0" xfId="17" applyNumberFormat="1" applyFont="1" applyFill="1" applyAlignment="1" applyProtection="1">
      <alignment horizontal="centerContinuous"/>
      <protection/>
    </xf>
    <xf numFmtId="0" fontId="15" fillId="0" borderId="0" xfId="17" applyFont="1" applyFill="1" applyAlignment="1">
      <alignment horizontal="center" vertical="top"/>
      <protection/>
    </xf>
    <xf numFmtId="0" fontId="0" fillId="0" borderId="0" xfId="17" applyAlignment="1">
      <alignment horizontal="centerContinuous"/>
      <protection/>
    </xf>
    <xf numFmtId="49" fontId="15" fillId="0" borderId="0" xfId="17" applyNumberFormat="1" applyFont="1" applyFill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Alignment="1" applyProtection="1">
      <alignment horizontal="left" vertical="center" wrapText="1"/>
      <protection/>
    </xf>
    <xf numFmtId="181" fontId="0" fillId="0" borderId="0" xfId="0" applyNumberFormat="1" applyFont="1" applyFill="1" applyAlignment="1" applyProtection="1">
      <alignment horizontal="left" vertical="center"/>
      <protection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 horizontal="center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4" xfId="0" applyNumberFormat="1" applyFont="1" applyFill="1" applyBorder="1" applyAlignment="1" applyProtection="1">
      <alignment vertical="center" wrapText="1"/>
      <protection/>
    </xf>
    <xf numFmtId="49" fontId="8" fillId="0" borderId="7" xfId="0" applyNumberFormat="1" applyFont="1" applyFill="1" applyBorder="1" applyAlignment="1" applyProtection="1">
      <alignment horizontal="left" vertical="center"/>
      <protection/>
    </xf>
    <xf numFmtId="4" fontId="8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horizontal="left" vertical="center" wrapText="1"/>
      <protection/>
    </xf>
    <xf numFmtId="49" fontId="9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3" xfId="0" applyNumberFormat="1" applyFont="1" applyFill="1" applyBorder="1" applyAlignment="1" applyProtection="1">
      <alignment horizontal="lef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Fill="1" applyBorder="1" applyAlignment="1" applyProtection="1">
      <alignment horizontal="center" vertical="center"/>
      <protection/>
    </xf>
    <xf numFmtId="184" fontId="8" fillId="0" borderId="7" xfId="0" applyNumberFormat="1" applyFont="1" applyFill="1" applyBorder="1" applyAlignment="1" applyProtection="1">
      <alignment horizontal="center" vertical="center" wrapText="1"/>
      <protection/>
    </xf>
    <xf numFmtId="184" fontId="8" fillId="0" borderId="6" xfId="0" applyNumberFormat="1" applyFont="1" applyFill="1" applyBorder="1" applyAlignment="1" applyProtection="1">
      <alignment horizontal="center" vertical="center" wrapText="1"/>
      <protection/>
    </xf>
    <xf numFmtId="184" fontId="8" fillId="0" borderId="3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showGridLines="0" showZeros="0" workbookViewId="0" topLeftCell="A1">
      <selection activeCell="B3" sqref="B3"/>
    </sheetView>
  </sheetViews>
  <sheetFormatPr defaultColWidth="6.83203125" defaultRowHeight="12.75" customHeight="1"/>
  <cols>
    <col min="1" max="1" width="3.16015625" style="139" customWidth="1"/>
    <col min="2" max="2" width="149.5" style="139" customWidth="1"/>
    <col min="3" max="3" width="58" style="139" customWidth="1"/>
    <col min="4" max="4" width="6.83203125" style="139" customWidth="1"/>
  </cols>
  <sheetData>
    <row r="1" spans="1:5" ht="75" customHeight="1">
      <c r="A1" s="140"/>
      <c r="D1" s="141">
        <v>310.17</v>
      </c>
      <c r="E1" s="3"/>
    </row>
    <row r="2" spans="1:6" ht="75" customHeight="1">
      <c r="A2" s="142"/>
      <c r="B2" s="143" t="s">
        <v>199</v>
      </c>
      <c r="C2" s="144"/>
      <c r="D2" s="141">
        <v>57.67</v>
      </c>
      <c r="E2" s="3"/>
      <c r="F2" s="3"/>
    </row>
    <row r="3" spans="2:4" ht="75" customHeight="1">
      <c r="B3" s="145" t="s">
        <v>200</v>
      </c>
      <c r="D3" s="141">
        <v>890.95</v>
      </c>
    </row>
  </sheetData>
  <printOptions horizontalCentered="1"/>
  <pageMargins left="0.5902777777777778" right="0.39305555555555555" top="0.5902777777777778" bottom="0.5902777777777778" header="0.3145833333333333" footer="0.314583333333333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7"/>
  <sheetViews>
    <sheetView workbookViewId="0" topLeftCell="A1">
      <selection activeCell="B12" sqref="B12"/>
    </sheetView>
  </sheetViews>
  <sheetFormatPr defaultColWidth="9.16015625" defaultRowHeight="18.75" customHeight="1"/>
  <cols>
    <col min="1" max="1" width="20" style="50" customWidth="1"/>
    <col min="2" max="2" width="35.83203125" style="50" customWidth="1"/>
    <col min="3" max="3" width="43.83203125" style="182" customWidth="1"/>
    <col min="4" max="4" width="40.83203125" style="182" customWidth="1"/>
    <col min="5" max="5" width="18.83203125" style="166" customWidth="1"/>
    <col min="6" max="56" width="9" style="26" customWidth="1"/>
    <col min="57" max="57" width="9.16015625" style="24" customWidth="1"/>
  </cols>
  <sheetData>
    <row r="1" spans="1:57" s="20" customFormat="1" ht="19.5" customHeight="1">
      <c r="A1" s="50"/>
      <c r="B1" s="50"/>
      <c r="C1" s="182"/>
      <c r="D1" s="182"/>
      <c r="E1" s="16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4"/>
    </row>
    <row r="2" spans="1:5" ht="34.5" customHeight="1">
      <c r="A2" s="209" t="s">
        <v>279</v>
      </c>
      <c r="B2" s="209"/>
      <c r="C2" s="209"/>
      <c r="D2" s="209"/>
      <c r="E2" s="209"/>
    </row>
    <row r="3" spans="1:57" s="20" customFormat="1" ht="19.5" customHeight="1">
      <c r="A3" s="51"/>
      <c r="B3" s="51"/>
      <c r="C3" s="22"/>
      <c r="D3" s="22"/>
      <c r="E3" s="172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4"/>
    </row>
    <row r="4" spans="1:5" ht="18.75" customHeight="1">
      <c r="A4" s="226" t="s">
        <v>253</v>
      </c>
      <c r="B4" s="226" t="s">
        <v>254</v>
      </c>
      <c r="C4" s="226" t="s">
        <v>280</v>
      </c>
      <c r="D4" s="226" t="s">
        <v>281</v>
      </c>
      <c r="E4" s="226" t="s">
        <v>282</v>
      </c>
    </row>
    <row r="5" spans="1:5" ht="18.75" customHeight="1">
      <c r="A5" s="226"/>
      <c r="B5" s="226"/>
      <c r="C5" s="226"/>
      <c r="D5" s="226"/>
      <c r="E5" s="226"/>
    </row>
    <row r="6" spans="1:5" ht="19.5" customHeight="1">
      <c r="A6" s="60" t="s">
        <v>267</v>
      </c>
      <c r="B6" s="29" t="s">
        <v>267</v>
      </c>
      <c r="C6" s="29" t="s">
        <v>267</v>
      </c>
      <c r="D6" s="29" t="s">
        <v>267</v>
      </c>
      <c r="E6" s="29">
        <v>1</v>
      </c>
    </row>
    <row r="7" spans="1:5" ht="19.5" customHeight="1">
      <c r="A7" s="183"/>
      <c r="B7" s="184"/>
      <c r="C7" s="184" t="s">
        <v>268</v>
      </c>
      <c r="D7" s="184"/>
      <c r="E7" s="185"/>
    </row>
  </sheetData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C1">
      <selection activeCell="C2" sqref="C2"/>
    </sheetView>
  </sheetViews>
  <sheetFormatPr defaultColWidth="12.16015625" defaultRowHeight="18.75" customHeight="1"/>
  <cols>
    <col min="1" max="1" width="11.83203125" style="201" customWidth="1"/>
    <col min="2" max="2" width="35.83203125" style="201" customWidth="1"/>
    <col min="3" max="4" width="35.83203125" style="200" customWidth="1"/>
    <col min="5" max="5" width="15.83203125" style="203" customWidth="1"/>
    <col min="6" max="32" width="12" style="190" customWidth="1"/>
    <col min="33" max="224" width="12.16015625" style="190" customWidth="1"/>
    <col min="225" max="251" width="12" style="190" customWidth="1"/>
  </cols>
  <sheetData>
    <row r="1" spans="1:21" s="20" customFormat="1" ht="19.5" customHeight="1">
      <c r="A1" s="186"/>
      <c r="B1" s="186"/>
      <c r="C1" s="187"/>
      <c r="D1" s="187"/>
      <c r="E1" s="188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16" ht="34.5" customHeight="1">
      <c r="A2" s="55" t="s">
        <v>283</v>
      </c>
      <c r="B2" s="55"/>
      <c r="C2" s="55"/>
      <c r="D2" s="55"/>
      <c r="E2" s="55"/>
      <c r="P2" s="191"/>
    </row>
    <row r="3" spans="1:21" s="194" customFormat="1" ht="19.5" customHeight="1">
      <c r="A3" s="186"/>
      <c r="B3" s="186"/>
      <c r="C3" s="192"/>
      <c r="D3" s="192"/>
      <c r="E3" s="188"/>
      <c r="F3" s="192"/>
      <c r="I3" s="195"/>
      <c r="J3" s="195"/>
      <c r="K3" s="195"/>
      <c r="L3" s="195"/>
      <c r="M3" s="195"/>
      <c r="N3" s="195"/>
      <c r="O3" s="196"/>
      <c r="P3" s="195"/>
      <c r="Q3" s="195"/>
      <c r="R3" s="195"/>
      <c r="S3" s="195"/>
      <c r="T3" s="195"/>
      <c r="U3" s="195"/>
    </row>
    <row r="4" spans="1:5" ht="19.5" customHeight="1">
      <c r="A4" s="211" t="s">
        <v>253</v>
      </c>
      <c r="B4" s="211" t="s">
        <v>254</v>
      </c>
      <c r="C4" s="211" t="s">
        <v>280</v>
      </c>
      <c r="D4" s="211" t="s">
        <v>281</v>
      </c>
      <c r="E4" s="210" t="s">
        <v>282</v>
      </c>
    </row>
    <row r="5" spans="1:5" ht="19.5" customHeight="1">
      <c r="A5" s="211"/>
      <c r="B5" s="211"/>
      <c r="C5" s="211"/>
      <c r="D5" s="211"/>
      <c r="E5" s="211"/>
    </row>
    <row r="6" spans="1:16" ht="24" customHeight="1">
      <c r="A6" s="211"/>
      <c r="B6" s="211"/>
      <c r="C6" s="211"/>
      <c r="D6" s="211"/>
      <c r="E6" s="211"/>
      <c r="P6" s="191"/>
    </row>
    <row r="7" spans="1:5" ht="19.5" customHeight="1">
      <c r="A7" s="60" t="s">
        <v>267</v>
      </c>
      <c r="B7" s="29" t="s">
        <v>267</v>
      </c>
      <c r="C7" s="29" t="s">
        <v>267</v>
      </c>
      <c r="D7" s="29" t="s">
        <v>267</v>
      </c>
      <c r="E7" s="197">
        <v>1</v>
      </c>
    </row>
    <row r="8" spans="1:5" ht="19.5" customHeight="1">
      <c r="A8" s="184"/>
      <c r="B8" s="184"/>
      <c r="C8" s="184"/>
      <c r="D8" s="184"/>
      <c r="E8" s="185"/>
    </row>
    <row r="9" spans="1:5" ht="18.75" customHeight="1">
      <c r="A9" s="212"/>
      <c r="B9" s="212"/>
      <c r="C9" s="212"/>
      <c r="D9" s="163"/>
      <c r="E9" s="198"/>
    </row>
    <row r="10" spans="1:5" ht="18.75" customHeight="1">
      <c r="A10" s="199"/>
      <c r="B10" s="199"/>
      <c r="E10" s="198"/>
    </row>
    <row r="11" spans="1:5" ht="18.75" customHeight="1">
      <c r="A11" s="199"/>
      <c r="B11" s="199"/>
      <c r="E11" s="198"/>
    </row>
    <row r="12" spans="2:5" ht="18.75" customHeight="1">
      <c r="B12" s="199"/>
      <c r="C12" s="202"/>
      <c r="E12" s="198"/>
    </row>
    <row r="13" spans="2:5" ht="18.75" customHeight="1">
      <c r="B13" s="199"/>
      <c r="E13" s="198"/>
    </row>
    <row r="14" ht="18.75" customHeight="1">
      <c r="E14" s="198"/>
    </row>
  </sheetData>
  <mergeCells count="6">
    <mergeCell ref="E4:E6"/>
    <mergeCell ref="A9:C9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 topLeftCell="E1">
      <pane ySplit="6" topLeftCell="BM7" activePane="bottomLeft" state="frozen"/>
      <selection pane="topLeft" activeCell="B1" sqref="B1"/>
      <selection pane="bottomLeft" activeCell="E1" sqref="A1:IV16384"/>
    </sheetView>
  </sheetViews>
  <sheetFormatPr defaultColWidth="9.16015625" defaultRowHeight="18.75" customHeight="1"/>
  <cols>
    <col min="1" max="1" width="10.83203125" style="42" customWidth="1"/>
    <col min="2" max="2" width="35.83203125" style="42" customWidth="1"/>
    <col min="3" max="3" width="25.83203125" style="43" customWidth="1"/>
    <col min="4" max="4" width="15.83203125" style="44" customWidth="1"/>
    <col min="5" max="5" width="10.83203125" style="45" customWidth="1"/>
    <col min="6" max="6" width="6.33203125" style="46" customWidth="1"/>
    <col min="7" max="7" width="6.33203125" style="47" customWidth="1"/>
    <col min="8" max="8" width="9.83203125" style="47" customWidth="1"/>
    <col min="9" max="9" width="9.16015625" style="47" customWidth="1"/>
    <col min="10" max="15" width="9.66015625" style="48" customWidth="1"/>
    <col min="16" max="16" width="9.66015625" style="49" customWidth="1"/>
    <col min="17" max="20" width="9.66015625" style="3" customWidth="1"/>
    <col min="21" max="16384" width="9.16015625" style="3" customWidth="1"/>
  </cols>
  <sheetData>
    <row r="1" spans="1:20" s="24" customFormat="1" ht="19.5" customHeight="1">
      <c r="A1" s="50"/>
      <c r="B1" s="50"/>
      <c r="C1" s="51"/>
      <c r="D1" s="22"/>
      <c r="E1" s="52"/>
      <c r="F1" s="53"/>
      <c r="G1" s="54"/>
      <c r="H1" s="54"/>
      <c r="I1" s="66"/>
      <c r="J1" s="67"/>
      <c r="K1" s="67"/>
      <c r="L1" s="48"/>
      <c r="M1" s="48"/>
      <c r="N1" s="48"/>
      <c r="P1" s="48"/>
      <c r="Q1" s="70"/>
      <c r="T1" s="79" t="s">
        <v>105</v>
      </c>
    </row>
    <row r="2" spans="1:20" ht="34.5" customHeight="1">
      <c r="A2" s="55" t="s">
        <v>106</v>
      </c>
      <c r="B2" s="55"/>
      <c r="C2" s="55"/>
      <c r="D2" s="55"/>
      <c r="E2" s="55"/>
      <c r="F2" s="56"/>
      <c r="G2" s="56"/>
      <c r="H2" s="56"/>
      <c r="I2" s="55"/>
      <c r="J2" s="68"/>
      <c r="K2" s="68"/>
      <c r="L2" s="55"/>
      <c r="M2" s="55"/>
      <c r="N2" s="55"/>
      <c r="O2" s="55"/>
      <c r="P2" s="55"/>
      <c r="Q2" s="55"/>
      <c r="R2" s="80"/>
      <c r="S2" s="80"/>
      <c r="T2" s="80"/>
    </row>
    <row r="3" spans="1:20" s="70" customFormat="1" ht="19.5" customHeight="1">
      <c r="A3" s="26"/>
      <c r="B3" s="26"/>
      <c r="C3" s="26"/>
      <c r="D3" s="26"/>
      <c r="E3" s="26"/>
      <c r="F3" s="57"/>
      <c r="G3" s="57"/>
      <c r="H3" s="26"/>
      <c r="I3" s="26"/>
      <c r="J3" s="69"/>
      <c r="K3" s="69"/>
      <c r="L3" s="24"/>
      <c r="M3" s="24"/>
      <c r="N3" s="24"/>
      <c r="P3" s="24"/>
      <c r="T3" s="79" t="s">
        <v>203</v>
      </c>
    </row>
    <row r="4" spans="1:20" ht="19.5" customHeight="1">
      <c r="A4" s="220" t="s">
        <v>253</v>
      </c>
      <c r="B4" s="226" t="s">
        <v>254</v>
      </c>
      <c r="C4" s="58" t="s">
        <v>107</v>
      </c>
      <c r="D4" s="59"/>
      <c r="E4" s="226" t="s">
        <v>108</v>
      </c>
      <c r="F4" s="226" t="s">
        <v>109</v>
      </c>
      <c r="G4" s="220" t="s">
        <v>110</v>
      </c>
      <c r="H4" s="220" t="s">
        <v>111</v>
      </c>
      <c r="I4" s="220" t="s">
        <v>112</v>
      </c>
      <c r="J4" s="71" t="s">
        <v>32</v>
      </c>
      <c r="K4" s="72"/>
      <c r="L4" s="73"/>
      <c r="M4" s="73"/>
      <c r="N4" s="73"/>
      <c r="O4" s="73"/>
      <c r="P4" s="73"/>
      <c r="Q4" s="73"/>
      <c r="R4" s="73"/>
      <c r="S4" s="73"/>
      <c r="T4" s="81"/>
    </row>
    <row r="5" spans="1:20" ht="19.5" customHeight="1">
      <c r="A5" s="220"/>
      <c r="B5" s="220"/>
      <c r="C5" s="220" t="s">
        <v>113</v>
      </c>
      <c r="D5" s="220" t="s">
        <v>114</v>
      </c>
      <c r="E5" s="226"/>
      <c r="F5" s="226"/>
      <c r="G5" s="220"/>
      <c r="H5" s="226"/>
      <c r="I5" s="233"/>
      <c r="J5" s="233" t="s">
        <v>255</v>
      </c>
      <c r="K5" s="226" t="s">
        <v>256</v>
      </c>
      <c r="L5" s="236" t="s">
        <v>257</v>
      </c>
      <c r="M5" s="208" t="s">
        <v>258</v>
      </c>
      <c r="N5" s="208" t="s">
        <v>259</v>
      </c>
      <c r="O5" s="208" t="s">
        <v>103</v>
      </c>
      <c r="P5" s="208"/>
      <c r="Q5" s="208"/>
      <c r="R5" s="208" t="s">
        <v>261</v>
      </c>
      <c r="S5" s="208" t="s">
        <v>262</v>
      </c>
      <c r="T5" s="208" t="s">
        <v>263</v>
      </c>
    </row>
    <row r="6" spans="1:20" ht="48.75" customHeight="1">
      <c r="A6" s="220"/>
      <c r="B6" s="220"/>
      <c r="C6" s="220"/>
      <c r="D6" s="220"/>
      <c r="E6" s="226"/>
      <c r="F6" s="226"/>
      <c r="G6" s="220"/>
      <c r="H6" s="226"/>
      <c r="I6" s="220"/>
      <c r="J6" s="220"/>
      <c r="K6" s="226"/>
      <c r="L6" s="237"/>
      <c r="M6" s="226"/>
      <c r="N6" s="226"/>
      <c r="O6" s="27" t="s">
        <v>264</v>
      </c>
      <c r="P6" s="146" t="s">
        <v>265</v>
      </c>
      <c r="Q6" s="146" t="s">
        <v>266</v>
      </c>
      <c r="R6" s="226"/>
      <c r="S6" s="226"/>
      <c r="T6" s="226"/>
    </row>
    <row r="7" spans="1:20" ht="19.5" customHeight="1">
      <c r="A7" s="60" t="s">
        <v>267</v>
      </c>
      <c r="B7" s="29" t="s">
        <v>267</v>
      </c>
      <c r="C7" s="29" t="s">
        <v>267</v>
      </c>
      <c r="D7" s="29" t="s">
        <v>267</v>
      </c>
      <c r="E7" s="29" t="s">
        <v>267</v>
      </c>
      <c r="F7" s="29" t="s">
        <v>267</v>
      </c>
      <c r="G7" s="61" t="s">
        <v>267</v>
      </c>
      <c r="H7" s="29" t="s">
        <v>267</v>
      </c>
      <c r="I7" s="29" t="s">
        <v>267</v>
      </c>
      <c r="J7" s="74">
        <v>1</v>
      </c>
      <c r="K7" s="75">
        <v>2</v>
      </c>
      <c r="L7" s="74">
        <v>3</v>
      </c>
      <c r="M7" s="74">
        <v>8</v>
      </c>
      <c r="N7" s="74">
        <v>4</v>
      </c>
      <c r="O7" s="74">
        <v>5</v>
      </c>
      <c r="P7" s="74">
        <v>6</v>
      </c>
      <c r="Q7" s="74">
        <v>7</v>
      </c>
      <c r="R7" s="74">
        <v>8</v>
      </c>
      <c r="S7" s="74">
        <v>9</v>
      </c>
      <c r="T7" s="74">
        <v>10</v>
      </c>
    </row>
    <row r="8" spans="1:20" s="154" customFormat="1" ht="19.5" customHeight="1">
      <c r="A8" s="62"/>
      <c r="B8" s="62" t="s">
        <v>268</v>
      </c>
      <c r="C8" s="31"/>
      <c r="D8" s="31"/>
      <c r="E8" s="62"/>
      <c r="F8" s="63"/>
      <c r="G8" s="64"/>
      <c r="H8" s="65"/>
      <c r="I8" s="76"/>
      <c r="J8" s="77">
        <f>K8</f>
        <v>584</v>
      </c>
      <c r="K8" s="17">
        <f>K9</f>
        <v>584</v>
      </c>
      <c r="L8" s="17"/>
      <c r="M8" s="17">
        <v>0</v>
      </c>
      <c r="N8" s="17"/>
      <c r="O8" s="17">
        <v>0</v>
      </c>
      <c r="P8" s="78">
        <v>0</v>
      </c>
      <c r="Q8" s="17">
        <v>0</v>
      </c>
      <c r="R8" s="77">
        <v>0</v>
      </c>
      <c r="S8" s="17">
        <v>0</v>
      </c>
      <c r="T8" s="17">
        <v>0</v>
      </c>
    </row>
    <row r="9" spans="1:20" ht="19.5" customHeight="1">
      <c r="A9" s="62"/>
      <c r="B9" s="62" t="s">
        <v>0</v>
      </c>
      <c r="C9" s="31"/>
      <c r="D9" s="31"/>
      <c r="E9" s="62"/>
      <c r="F9" s="63"/>
      <c r="G9" s="64"/>
      <c r="H9" s="65"/>
      <c r="I9" s="76"/>
      <c r="J9" s="77">
        <v>584</v>
      </c>
      <c r="K9" s="17">
        <v>584</v>
      </c>
      <c r="L9" s="17">
        <v>0</v>
      </c>
      <c r="M9" s="17">
        <v>0</v>
      </c>
      <c r="N9" s="17">
        <v>0</v>
      </c>
      <c r="O9" s="17">
        <v>0</v>
      </c>
      <c r="P9" s="78">
        <v>0</v>
      </c>
      <c r="Q9" s="17">
        <v>0</v>
      </c>
      <c r="R9" s="77">
        <v>0</v>
      </c>
      <c r="S9" s="17">
        <v>0</v>
      </c>
      <c r="T9" s="17">
        <v>0</v>
      </c>
    </row>
    <row r="10" spans="1:20" ht="19.5" customHeight="1">
      <c r="A10" s="62" t="s">
        <v>1</v>
      </c>
      <c r="B10" s="62" t="s">
        <v>2</v>
      </c>
      <c r="C10" s="31" t="s">
        <v>121</v>
      </c>
      <c r="D10" s="31" t="s">
        <v>123</v>
      </c>
      <c r="E10" s="62"/>
      <c r="F10" s="63">
        <v>15</v>
      </c>
      <c r="G10" s="64" t="s">
        <v>118</v>
      </c>
      <c r="H10" s="65"/>
      <c r="I10" s="76"/>
      <c r="J10" s="77">
        <v>8</v>
      </c>
      <c r="K10" s="17">
        <v>8</v>
      </c>
      <c r="L10" s="17">
        <v>0</v>
      </c>
      <c r="M10" s="17">
        <v>0</v>
      </c>
      <c r="N10" s="17">
        <v>0</v>
      </c>
      <c r="O10" s="17">
        <v>0</v>
      </c>
      <c r="P10" s="78">
        <v>0</v>
      </c>
      <c r="Q10" s="17">
        <v>0</v>
      </c>
      <c r="R10" s="77">
        <v>0</v>
      </c>
      <c r="S10" s="17">
        <v>0</v>
      </c>
      <c r="T10" s="17">
        <v>0</v>
      </c>
    </row>
    <row r="11" spans="1:20" ht="19.5" customHeight="1">
      <c r="A11" s="62" t="s">
        <v>1</v>
      </c>
      <c r="B11" s="62" t="s">
        <v>2</v>
      </c>
      <c r="C11" s="31" t="s">
        <v>119</v>
      </c>
      <c r="D11" s="31" t="s">
        <v>123</v>
      </c>
      <c r="E11" s="62"/>
      <c r="F11" s="63">
        <v>36</v>
      </c>
      <c r="G11" s="64" t="s">
        <v>118</v>
      </c>
      <c r="H11" s="65"/>
      <c r="I11" s="76"/>
      <c r="J11" s="77">
        <v>15</v>
      </c>
      <c r="K11" s="17">
        <v>15</v>
      </c>
      <c r="L11" s="17">
        <v>0</v>
      </c>
      <c r="M11" s="17">
        <v>0</v>
      </c>
      <c r="N11" s="17">
        <v>0</v>
      </c>
      <c r="O11" s="17">
        <v>0</v>
      </c>
      <c r="P11" s="78">
        <v>0</v>
      </c>
      <c r="Q11" s="17">
        <v>0</v>
      </c>
      <c r="R11" s="77">
        <v>0</v>
      </c>
      <c r="S11" s="17">
        <v>0</v>
      </c>
      <c r="T11" s="17">
        <v>0</v>
      </c>
    </row>
    <row r="12" spans="1:20" ht="19.5" customHeight="1">
      <c r="A12" s="62" t="s">
        <v>1</v>
      </c>
      <c r="B12" s="62" t="s">
        <v>2</v>
      </c>
      <c r="C12" s="31" t="s">
        <v>104</v>
      </c>
      <c r="D12" s="31" t="s">
        <v>123</v>
      </c>
      <c r="E12" s="62"/>
      <c r="F12" s="63">
        <v>1</v>
      </c>
      <c r="G12" s="64" t="s">
        <v>117</v>
      </c>
      <c r="H12" s="65"/>
      <c r="I12" s="76"/>
      <c r="J12" s="77">
        <v>20</v>
      </c>
      <c r="K12" s="17">
        <v>20</v>
      </c>
      <c r="L12" s="17">
        <v>0</v>
      </c>
      <c r="M12" s="17">
        <v>0</v>
      </c>
      <c r="N12" s="17">
        <v>0</v>
      </c>
      <c r="O12" s="17">
        <v>0</v>
      </c>
      <c r="P12" s="78">
        <v>0</v>
      </c>
      <c r="Q12" s="17">
        <v>0</v>
      </c>
      <c r="R12" s="77">
        <v>0</v>
      </c>
      <c r="S12" s="17">
        <v>0</v>
      </c>
      <c r="T12" s="17">
        <v>0</v>
      </c>
    </row>
    <row r="13" spans="1:20" ht="19.5" customHeight="1">
      <c r="A13" s="62" t="s">
        <v>1</v>
      </c>
      <c r="B13" s="62" t="s">
        <v>2</v>
      </c>
      <c r="C13" s="31" t="s">
        <v>126</v>
      </c>
      <c r="D13" s="31" t="s">
        <v>123</v>
      </c>
      <c r="E13" s="62"/>
      <c r="F13" s="63">
        <v>2</v>
      </c>
      <c r="G13" s="64" t="s">
        <v>117</v>
      </c>
      <c r="H13" s="65"/>
      <c r="I13" s="76"/>
      <c r="J13" s="77">
        <v>10</v>
      </c>
      <c r="K13" s="17">
        <v>10</v>
      </c>
      <c r="L13" s="17">
        <v>0</v>
      </c>
      <c r="M13" s="17">
        <v>0</v>
      </c>
      <c r="N13" s="17">
        <v>0</v>
      </c>
      <c r="O13" s="17">
        <v>0</v>
      </c>
      <c r="P13" s="78">
        <v>0</v>
      </c>
      <c r="Q13" s="17">
        <v>0</v>
      </c>
      <c r="R13" s="77">
        <v>0</v>
      </c>
      <c r="S13" s="17">
        <v>0</v>
      </c>
      <c r="T13" s="17">
        <v>0</v>
      </c>
    </row>
    <row r="14" spans="1:20" ht="19.5" customHeight="1">
      <c r="A14" s="62" t="s">
        <v>1</v>
      </c>
      <c r="B14" s="62" t="s">
        <v>2</v>
      </c>
      <c r="C14" s="31" t="s">
        <v>116</v>
      </c>
      <c r="D14" s="31" t="s">
        <v>123</v>
      </c>
      <c r="E14" s="62"/>
      <c r="F14" s="63">
        <v>1</v>
      </c>
      <c r="G14" s="64" t="s">
        <v>117</v>
      </c>
      <c r="H14" s="65"/>
      <c r="I14" s="76"/>
      <c r="J14" s="77">
        <v>20</v>
      </c>
      <c r="K14" s="17">
        <v>20</v>
      </c>
      <c r="L14" s="17">
        <v>0</v>
      </c>
      <c r="M14" s="17">
        <v>0</v>
      </c>
      <c r="N14" s="17">
        <v>0</v>
      </c>
      <c r="O14" s="17">
        <v>0</v>
      </c>
      <c r="P14" s="78">
        <v>0</v>
      </c>
      <c r="Q14" s="17">
        <v>0</v>
      </c>
      <c r="R14" s="77">
        <v>0</v>
      </c>
      <c r="S14" s="17">
        <v>0</v>
      </c>
      <c r="T14" s="17">
        <v>0</v>
      </c>
    </row>
    <row r="15" spans="1:20" ht="19.5" customHeight="1">
      <c r="A15" s="62" t="s">
        <v>1</v>
      </c>
      <c r="B15" s="62" t="s">
        <v>2</v>
      </c>
      <c r="C15" s="31" t="s">
        <v>120</v>
      </c>
      <c r="D15" s="31" t="s">
        <v>123</v>
      </c>
      <c r="E15" s="62"/>
      <c r="F15" s="63">
        <v>40</v>
      </c>
      <c r="G15" s="64" t="s">
        <v>117</v>
      </c>
      <c r="H15" s="65"/>
      <c r="I15" s="76"/>
      <c r="J15" s="77">
        <v>120</v>
      </c>
      <c r="K15" s="17">
        <v>120</v>
      </c>
      <c r="L15" s="17">
        <v>0</v>
      </c>
      <c r="M15" s="17">
        <v>0</v>
      </c>
      <c r="N15" s="17">
        <v>0</v>
      </c>
      <c r="O15" s="17">
        <v>0</v>
      </c>
      <c r="P15" s="78">
        <v>0</v>
      </c>
      <c r="Q15" s="17">
        <v>0</v>
      </c>
      <c r="R15" s="77">
        <v>0</v>
      </c>
      <c r="S15" s="17">
        <v>0</v>
      </c>
      <c r="T15" s="17">
        <v>0</v>
      </c>
    </row>
    <row r="16" spans="1:20" ht="19.5" customHeight="1">
      <c r="A16" s="62" t="s">
        <v>1</v>
      </c>
      <c r="B16" s="62" t="s">
        <v>2</v>
      </c>
      <c r="C16" s="31" t="s">
        <v>122</v>
      </c>
      <c r="D16" s="31" t="s">
        <v>123</v>
      </c>
      <c r="E16" s="62"/>
      <c r="F16" s="63">
        <v>0</v>
      </c>
      <c r="G16" s="64"/>
      <c r="H16" s="65"/>
      <c r="I16" s="76"/>
      <c r="J16" s="77">
        <v>300</v>
      </c>
      <c r="K16" s="17">
        <v>300</v>
      </c>
      <c r="L16" s="17">
        <v>0</v>
      </c>
      <c r="M16" s="17">
        <v>0</v>
      </c>
      <c r="N16" s="17">
        <v>0</v>
      </c>
      <c r="O16" s="17">
        <v>0</v>
      </c>
      <c r="P16" s="78">
        <v>0</v>
      </c>
      <c r="Q16" s="17">
        <v>0</v>
      </c>
      <c r="R16" s="77">
        <v>0</v>
      </c>
      <c r="S16" s="17">
        <v>0</v>
      </c>
      <c r="T16" s="17">
        <v>0</v>
      </c>
    </row>
    <row r="17" spans="1:20" ht="19.5" customHeight="1">
      <c r="A17" s="62" t="s">
        <v>1</v>
      </c>
      <c r="B17" s="62" t="s">
        <v>2</v>
      </c>
      <c r="C17" s="31" t="s">
        <v>125</v>
      </c>
      <c r="D17" s="31" t="s">
        <v>123</v>
      </c>
      <c r="E17" s="62"/>
      <c r="F17" s="63">
        <v>1400</v>
      </c>
      <c r="G17" s="64"/>
      <c r="H17" s="65"/>
      <c r="I17" s="76"/>
      <c r="J17" s="77">
        <v>14</v>
      </c>
      <c r="K17" s="17">
        <v>14</v>
      </c>
      <c r="L17" s="17">
        <v>0</v>
      </c>
      <c r="M17" s="17">
        <v>0</v>
      </c>
      <c r="N17" s="17">
        <v>0</v>
      </c>
      <c r="O17" s="17">
        <v>0</v>
      </c>
      <c r="P17" s="78">
        <v>0</v>
      </c>
      <c r="Q17" s="17">
        <v>0</v>
      </c>
      <c r="R17" s="77">
        <v>0</v>
      </c>
      <c r="S17" s="17">
        <v>0</v>
      </c>
      <c r="T17" s="17">
        <v>0</v>
      </c>
    </row>
    <row r="18" spans="1:20" ht="19.5" customHeight="1">
      <c r="A18" s="62" t="s">
        <v>1</v>
      </c>
      <c r="B18" s="62" t="s">
        <v>2</v>
      </c>
      <c r="C18" s="31" t="s">
        <v>115</v>
      </c>
      <c r="D18" s="31" t="s">
        <v>123</v>
      </c>
      <c r="E18" s="62"/>
      <c r="F18" s="63">
        <v>1400</v>
      </c>
      <c r="G18" s="64"/>
      <c r="H18" s="65"/>
      <c r="I18" s="76"/>
      <c r="J18" s="77">
        <v>21</v>
      </c>
      <c r="K18" s="17">
        <v>21</v>
      </c>
      <c r="L18" s="17">
        <v>0</v>
      </c>
      <c r="M18" s="17">
        <v>0</v>
      </c>
      <c r="N18" s="17">
        <v>0</v>
      </c>
      <c r="O18" s="17">
        <v>0</v>
      </c>
      <c r="P18" s="78">
        <v>0</v>
      </c>
      <c r="Q18" s="17">
        <v>0</v>
      </c>
      <c r="R18" s="77">
        <v>0</v>
      </c>
      <c r="S18" s="17">
        <v>0</v>
      </c>
      <c r="T18" s="17">
        <v>0</v>
      </c>
    </row>
    <row r="19" spans="1:20" ht="19.5" customHeight="1">
      <c r="A19" s="62" t="s">
        <v>1</v>
      </c>
      <c r="B19" s="62" t="s">
        <v>2</v>
      </c>
      <c r="C19" s="31" t="s">
        <v>124</v>
      </c>
      <c r="D19" s="31" t="s">
        <v>123</v>
      </c>
      <c r="E19" s="62"/>
      <c r="F19" s="63">
        <v>0</v>
      </c>
      <c r="G19" s="64"/>
      <c r="H19" s="65"/>
      <c r="I19" s="76"/>
      <c r="J19" s="77">
        <v>5</v>
      </c>
      <c r="K19" s="17">
        <v>5</v>
      </c>
      <c r="L19" s="17">
        <v>0</v>
      </c>
      <c r="M19" s="17">
        <v>0</v>
      </c>
      <c r="N19" s="17">
        <v>0</v>
      </c>
      <c r="O19" s="17">
        <v>0</v>
      </c>
      <c r="P19" s="78">
        <v>0</v>
      </c>
      <c r="Q19" s="17">
        <v>0</v>
      </c>
      <c r="R19" s="77">
        <v>0</v>
      </c>
      <c r="S19" s="17">
        <v>0</v>
      </c>
      <c r="T19" s="17">
        <v>0</v>
      </c>
    </row>
    <row r="20" spans="1:20" ht="19.5" customHeight="1">
      <c r="A20" s="62" t="s">
        <v>1</v>
      </c>
      <c r="B20" s="62" t="s">
        <v>2</v>
      </c>
      <c r="C20" s="31" t="s">
        <v>127</v>
      </c>
      <c r="D20" s="31" t="s">
        <v>123</v>
      </c>
      <c r="E20" s="62"/>
      <c r="F20" s="63">
        <v>0</v>
      </c>
      <c r="G20" s="64"/>
      <c r="H20" s="65"/>
      <c r="I20" s="76"/>
      <c r="J20" s="77">
        <v>30</v>
      </c>
      <c r="K20" s="17">
        <v>30</v>
      </c>
      <c r="L20" s="17">
        <v>0</v>
      </c>
      <c r="M20" s="17">
        <v>0</v>
      </c>
      <c r="N20" s="17">
        <v>0</v>
      </c>
      <c r="O20" s="17">
        <v>0</v>
      </c>
      <c r="P20" s="78">
        <v>0</v>
      </c>
      <c r="Q20" s="17">
        <v>0</v>
      </c>
      <c r="R20" s="77">
        <v>0</v>
      </c>
      <c r="S20" s="17">
        <v>0</v>
      </c>
      <c r="T20" s="17">
        <v>0</v>
      </c>
    </row>
    <row r="21" spans="1:20" ht="19.5" customHeight="1">
      <c r="A21" s="62" t="s">
        <v>1</v>
      </c>
      <c r="B21" s="62" t="s">
        <v>2</v>
      </c>
      <c r="C21" s="31" t="s">
        <v>128</v>
      </c>
      <c r="D21" s="31" t="s">
        <v>123</v>
      </c>
      <c r="E21" s="62"/>
      <c r="F21" s="63">
        <v>0</v>
      </c>
      <c r="G21" s="64"/>
      <c r="H21" s="65"/>
      <c r="I21" s="76"/>
      <c r="J21" s="77">
        <v>6</v>
      </c>
      <c r="K21" s="17">
        <v>6</v>
      </c>
      <c r="L21" s="17">
        <v>0</v>
      </c>
      <c r="M21" s="17">
        <v>0</v>
      </c>
      <c r="N21" s="17">
        <v>0</v>
      </c>
      <c r="O21" s="17">
        <v>0</v>
      </c>
      <c r="P21" s="78">
        <v>0</v>
      </c>
      <c r="Q21" s="17">
        <v>0</v>
      </c>
      <c r="R21" s="77">
        <v>0</v>
      </c>
      <c r="S21" s="17">
        <v>0</v>
      </c>
      <c r="T21" s="17">
        <v>0</v>
      </c>
    </row>
    <row r="22" spans="1:20" ht="19.5" customHeight="1">
      <c r="A22" s="62" t="s">
        <v>1</v>
      </c>
      <c r="B22" s="62" t="s">
        <v>2</v>
      </c>
      <c r="C22" s="31" t="s">
        <v>129</v>
      </c>
      <c r="D22" s="31" t="s">
        <v>123</v>
      </c>
      <c r="E22" s="62"/>
      <c r="F22" s="63">
        <v>0</v>
      </c>
      <c r="G22" s="64"/>
      <c r="H22" s="65"/>
      <c r="I22" s="76"/>
      <c r="J22" s="77">
        <v>15</v>
      </c>
      <c r="K22" s="17">
        <v>15</v>
      </c>
      <c r="L22" s="17">
        <v>0</v>
      </c>
      <c r="M22" s="17">
        <v>0</v>
      </c>
      <c r="N22" s="17">
        <v>0</v>
      </c>
      <c r="O22" s="17">
        <v>0</v>
      </c>
      <c r="P22" s="78">
        <v>0</v>
      </c>
      <c r="Q22" s="17">
        <v>0</v>
      </c>
      <c r="R22" s="77">
        <v>0</v>
      </c>
      <c r="S22" s="17">
        <v>0</v>
      </c>
      <c r="T22" s="17">
        <v>0</v>
      </c>
    </row>
  </sheetData>
  <mergeCells count="18">
    <mergeCell ref="N5:N6"/>
    <mergeCell ref="R5:R6"/>
    <mergeCell ref="S5:S6"/>
    <mergeCell ref="T5:T6"/>
    <mergeCell ref="O5:Q5"/>
    <mergeCell ref="J5:J6"/>
    <mergeCell ref="K5:K6"/>
    <mergeCell ref="L5:L6"/>
    <mergeCell ref="M5:M6"/>
    <mergeCell ref="A4:A6"/>
    <mergeCell ref="B4:B6"/>
    <mergeCell ref="C5:C6"/>
    <mergeCell ref="D5:D6"/>
    <mergeCell ref="I4:I6"/>
    <mergeCell ref="E4:E6"/>
    <mergeCell ref="F4:F6"/>
    <mergeCell ref="G4:G6"/>
    <mergeCell ref="H4:H6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 scale="69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workbookViewId="0" topLeftCell="V1">
      <pane ySplit="6" topLeftCell="BM7" activePane="bottomLeft" state="frozen"/>
      <selection pane="topLeft" activeCell="A1" sqref="A1"/>
      <selection pane="bottomLeft" activeCell="AE9" sqref="AE9"/>
    </sheetView>
  </sheetViews>
  <sheetFormatPr defaultColWidth="9.16015625" defaultRowHeight="18.75" customHeight="1"/>
  <cols>
    <col min="1" max="1" width="10.83203125" style="21" customWidth="1"/>
    <col min="2" max="2" width="34.83203125" style="22" customWidth="1"/>
    <col min="3" max="10" width="9.83203125" style="23" customWidth="1"/>
    <col min="11" max="11" width="5.83203125" style="23" customWidth="1"/>
    <col min="12" max="12" width="9.16015625" style="23" customWidth="1"/>
    <col min="13" max="14" width="5.83203125" style="23" customWidth="1"/>
    <col min="15" max="15" width="9.16015625" style="23" customWidth="1"/>
    <col min="16" max="16" width="7.5" style="23" customWidth="1"/>
    <col min="17" max="18" width="5.83203125" style="23" customWidth="1"/>
    <col min="19" max="19" width="5.83203125" style="24" customWidth="1"/>
    <col min="20" max="20" width="6.33203125" style="24" customWidth="1"/>
    <col min="21" max="21" width="7.33203125" style="24" customWidth="1"/>
    <col min="22" max="22" width="9.33203125" style="24" customWidth="1"/>
    <col min="23" max="30" width="5.83203125" style="24" customWidth="1"/>
    <col min="31" max="33" width="9.16015625" style="24" customWidth="1"/>
    <col min="34" max="34" width="5.83203125" style="24" customWidth="1"/>
    <col min="35" max="37" width="9.16015625" style="24" customWidth="1"/>
    <col min="38" max="38" width="10.33203125" style="24" customWidth="1"/>
    <col min="39" max="16384" width="9.16015625" style="24" customWidth="1"/>
  </cols>
  <sheetData>
    <row r="1" spans="1:256" s="70" customFormat="1" ht="19.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R1" s="2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3"/>
      <c r="AI1" s="24"/>
      <c r="AJ1" s="24"/>
      <c r="AK1" s="24"/>
      <c r="AL1" s="3"/>
      <c r="AM1" s="24"/>
      <c r="AN1" s="38" t="s">
        <v>130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34" ht="34.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256" s="70" customFormat="1" ht="19.5" customHeight="1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3"/>
      <c r="AI3" s="24"/>
      <c r="AJ3" s="24"/>
      <c r="AK3" s="24"/>
      <c r="AL3" s="3"/>
      <c r="AM3" s="3"/>
      <c r="AN3" s="39" t="s">
        <v>132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40" ht="19.5" customHeight="1">
      <c r="A4" s="226" t="s">
        <v>253</v>
      </c>
      <c r="B4" s="226" t="s">
        <v>254</v>
      </c>
      <c r="C4" s="95" t="s">
        <v>133</v>
      </c>
      <c r="D4" s="155"/>
      <c r="E4" s="155"/>
      <c r="F4" s="155"/>
      <c r="G4" s="155"/>
      <c r="H4" s="155"/>
      <c r="I4" s="95" t="s">
        <v>134</v>
      </c>
      <c r="J4" s="156"/>
      <c r="K4" s="155"/>
      <c r="L4" s="155"/>
      <c r="M4" s="155"/>
      <c r="N4" s="155"/>
      <c r="O4" s="155"/>
      <c r="P4" s="95" t="s">
        <v>135</v>
      </c>
      <c r="Q4" s="155"/>
      <c r="R4" s="155"/>
      <c r="S4" s="157"/>
      <c r="T4" s="224" t="s">
        <v>136</v>
      </c>
      <c r="U4" s="224"/>
      <c r="V4" s="224"/>
      <c r="W4" s="222"/>
      <c r="X4" s="71" t="s">
        <v>137</v>
      </c>
      <c r="Y4" s="73"/>
      <c r="Z4" s="73"/>
      <c r="AA4" s="73"/>
      <c r="AB4" s="73"/>
      <c r="AC4" s="73"/>
      <c r="AD4" s="72"/>
      <c r="AE4" s="72"/>
      <c r="AF4" s="72"/>
      <c r="AG4" s="72"/>
      <c r="AH4" s="81"/>
      <c r="AI4" s="213" t="s">
        <v>138</v>
      </c>
      <c r="AJ4" s="214"/>
      <c r="AK4" s="193"/>
      <c r="AL4" s="241" t="s">
        <v>139</v>
      </c>
      <c r="AM4" s="231" t="s">
        <v>140</v>
      </c>
      <c r="AN4" s="231"/>
    </row>
    <row r="5" spans="1:40" ht="19.5" customHeight="1">
      <c r="A5" s="226"/>
      <c r="B5" s="226"/>
      <c r="C5" s="229" t="s">
        <v>264</v>
      </c>
      <c r="D5" s="229" t="s">
        <v>141</v>
      </c>
      <c r="E5" s="229" t="s">
        <v>142</v>
      </c>
      <c r="F5" s="229" t="s">
        <v>143</v>
      </c>
      <c r="G5" s="229" t="s">
        <v>144</v>
      </c>
      <c r="H5" s="229" t="s">
        <v>145</v>
      </c>
      <c r="I5" s="242" t="s">
        <v>264</v>
      </c>
      <c r="J5" s="226" t="s">
        <v>146</v>
      </c>
      <c r="K5" s="243" t="s">
        <v>147</v>
      </c>
      <c r="L5" s="229" t="s">
        <v>148</v>
      </c>
      <c r="M5" s="229" t="s">
        <v>149</v>
      </c>
      <c r="N5" s="229" t="s">
        <v>150</v>
      </c>
      <c r="O5" s="229" t="s">
        <v>151</v>
      </c>
      <c r="P5" s="229" t="s">
        <v>264</v>
      </c>
      <c r="Q5" s="229" t="s">
        <v>152</v>
      </c>
      <c r="R5" s="229" t="s">
        <v>153</v>
      </c>
      <c r="S5" s="229" t="s">
        <v>154</v>
      </c>
      <c r="T5" s="239" t="s">
        <v>264</v>
      </c>
      <c r="U5" s="239" t="s">
        <v>155</v>
      </c>
      <c r="V5" s="239" t="s">
        <v>156</v>
      </c>
      <c r="W5" s="239" t="s">
        <v>157</v>
      </c>
      <c r="X5" s="239" t="s">
        <v>158</v>
      </c>
      <c r="Y5" s="158" t="s">
        <v>159</v>
      </c>
      <c r="Z5" s="159"/>
      <c r="AA5" s="159"/>
      <c r="AB5" s="158"/>
      <c r="AC5" s="160"/>
      <c r="AD5" s="226" t="s">
        <v>160</v>
      </c>
      <c r="AE5" s="226"/>
      <c r="AF5" s="226"/>
      <c r="AG5" s="226"/>
      <c r="AH5" s="240" t="s">
        <v>161</v>
      </c>
      <c r="AI5" s="241" t="s">
        <v>162</v>
      </c>
      <c r="AJ5" s="241" t="s">
        <v>163</v>
      </c>
      <c r="AK5" s="241" t="s">
        <v>164</v>
      </c>
      <c r="AL5" s="241"/>
      <c r="AM5" s="231" t="s">
        <v>165</v>
      </c>
      <c r="AN5" s="231" t="s">
        <v>166</v>
      </c>
    </row>
    <row r="6" spans="1:40" ht="41.25" customHeight="1">
      <c r="A6" s="226"/>
      <c r="B6" s="226"/>
      <c r="C6" s="229"/>
      <c r="D6" s="229"/>
      <c r="E6" s="229"/>
      <c r="F6" s="229"/>
      <c r="G6" s="229"/>
      <c r="H6" s="229"/>
      <c r="I6" s="242"/>
      <c r="J6" s="226"/>
      <c r="K6" s="243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37" t="s">
        <v>264</v>
      </c>
      <c r="Z6" s="27" t="s">
        <v>167</v>
      </c>
      <c r="AA6" s="27" t="s">
        <v>168</v>
      </c>
      <c r="AB6" s="27" t="s">
        <v>169</v>
      </c>
      <c r="AC6" s="147" t="s">
        <v>170</v>
      </c>
      <c r="AD6" s="149" t="s">
        <v>264</v>
      </c>
      <c r="AE6" s="148" t="s">
        <v>171</v>
      </c>
      <c r="AF6" s="148" t="s">
        <v>172</v>
      </c>
      <c r="AG6" s="149" t="s">
        <v>173</v>
      </c>
      <c r="AH6" s="207"/>
      <c r="AI6" s="241"/>
      <c r="AJ6" s="241"/>
      <c r="AK6" s="241"/>
      <c r="AL6" s="241"/>
      <c r="AM6" s="231"/>
      <c r="AN6" s="231"/>
    </row>
    <row r="7" spans="1:40" ht="19.5" customHeight="1">
      <c r="A7" s="29" t="s">
        <v>267</v>
      </c>
      <c r="B7" s="30" t="s">
        <v>267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4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  <c r="P7" s="30">
        <v>14</v>
      </c>
      <c r="Q7" s="30">
        <v>15</v>
      </c>
      <c r="R7" s="30">
        <v>16</v>
      </c>
      <c r="S7" s="30">
        <v>17</v>
      </c>
      <c r="T7" s="30">
        <v>18</v>
      </c>
      <c r="U7" s="30">
        <v>19</v>
      </c>
      <c r="V7" s="30">
        <v>20</v>
      </c>
      <c r="W7" s="30">
        <v>21</v>
      </c>
      <c r="X7" s="30">
        <v>22</v>
      </c>
      <c r="Y7" s="30">
        <v>23</v>
      </c>
      <c r="Z7" s="30">
        <v>24</v>
      </c>
      <c r="AA7" s="30">
        <v>25</v>
      </c>
      <c r="AB7" s="30">
        <v>26</v>
      </c>
      <c r="AC7" s="30">
        <v>27</v>
      </c>
      <c r="AD7" s="34">
        <v>28</v>
      </c>
      <c r="AE7" s="34">
        <v>29</v>
      </c>
      <c r="AF7" s="34">
        <v>30</v>
      </c>
      <c r="AG7" s="34">
        <v>31</v>
      </c>
      <c r="AH7" s="30">
        <v>32</v>
      </c>
      <c r="AI7" s="41">
        <v>33</v>
      </c>
      <c r="AJ7" s="41">
        <v>34</v>
      </c>
      <c r="AK7" s="41">
        <v>35</v>
      </c>
      <c r="AL7" s="40">
        <v>36</v>
      </c>
      <c r="AM7" s="40">
        <v>37</v>
      </c>
      <c r="AN7" s="40">
        <v>38</v>
      </c>
    </row>
    <row r="8" spans="1:256" s="70" customFormat="1" ht="19.5" customHeight="1">
      <c r="A8" s="31"/>
      <c r="B8" s="32" t="s">
        <v>268</v>
      </c>
      <c r="C8" s="33">
        <f>C9</f>
        <v>358</v>
      </c>
      <c r="D8" s="33">
        <f aca="true" t="shared" si="0" ref="D8:AN8">D9</f>
        <v>0</v>
      </c>
      <c r="E8" s="33">
        <f t="shared" si="0"/>
        <v>0</v>
      </c>
      <c r="F8" s="33">
        <f t="shared" si="0"/>
        <v>0</v>
      </c>
      <c r="G8" s="33">
        <f t="shared" si="0"/>
        <v>334</v>
      </c>
      <c r="H8" s="33">
        <f t="shared" si="0"/>
        <v>24</v>
      </c>
      <c r="I8" s="33">
        <v>222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v>214</v>
      </c>
      <c r="N8" s="33">
        <v>8</v>
      </c>
      <c r="O8" s="33">
        <f t="shared" si="0"/>
        <v>0</v>
      </c>
      <c r="P8" s="33">
        <f t="shared" si="0"/>
        <v>22</v>
      </c>
      <c r="Q8" s="33">
        <f t="shared" si="0"/>
        <v>0</v>
      </c>
      <c r="R8" s="33">
        <f t="shared" si="0"/>
        <v>22</v>
      </c>
      <c r="S8" s="33">
        <f t="shared" si="0"/>
        <v>0</v>
      </c>
      <c r="T8" s="33">
        <f t="shared" si="0"/>
        <v>27</v>
      </c>
      <c r="U8" s="33">
        <f t="shared" si="0"/>
        <v>0</v>
      </c>
      <c r="V8" s="33">
        <f t="shared" si="0"/>
        <v>8</v>
      </c>
      <c r="W8" s="33">
        <f t="shared" si="0"/>
        <v>19</v>
      </c>
      <c r="X8" s="33">
        <f t="shared" si="0"/>
        <v>0</v>
      </c>
      <c r="Y8" s="33">
        <f t="shared" si="0"/>
        <v>8477</v>
      </c>
      <c r="Z8" s="33">
        <f t="shared" si="0"/>
        <v>0</v>
      </c>
      <c r="AA8" s="33">
        <f t="shared" si="0"/>
        <v>8477</v>
      </c>
      <c r="AB8" s="33">
        <f t="shared" si="0"/>
        <v>0</v>
      </c>
      <c r="AC8" s="33">
        <f t="shared" si="0"/>
        <v>0</v>
      </c>
      <c r="AD8" s="33">
        <v>214</v>
      </c>
      <c r="AE8" s="33">
        <v>214</v>
      </c>
      <c r="AF8" s="33">
        <f t="shared" si="0"/>
        <v>0</v>
      </c>
      <c r="AG8" s="33">
        <f t="shared" si="0"/>
        <v>0</v>
      </c>
      <c r="AH8" s="33">
        <f t="shared" si="0"/>
        <v>0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12</v>
      </c>
      <c r="AM8" s="33">
        <f t="shared" si="0"/>
        <v>0</v>
      </c>
      <c r="AN8" s="33">
        <f t="shared" si="0"/>
        <v>0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40" ht="19.5" customHeight="1">
      <c r="A9" s="31" t="s">
        <v>1</v>
      </c>
      <c r="B9" s="32" t="s">
        <v>200</v>
      </c>
      <c r="C9" s="33">
        <v>358</v>
      </c>
      <c r="D9" s="33">
        <v>0</v>
      </c>
      <c r="E9" s="33">
        <v>0</v>
      </c>
      <c r="F9" s="33">
        <v>0</v>
      </c>
      <c r="G9" s="33">
        <v>334</v>
      </c>
      <c r="H9" s="33">
        <v>24</v>
      </c>
      <c r="I9" s="33">
        <v>222</v>
      </c>
      <c r="J9" s="33">
        <v>0</v>
      </c>
      <c r="K9" s="33">
        <v>0</v>
      </c>
      <c r="L9" s="33">
        <v>0</v>
      </c>
      <c r="M9" s="33">
        <v>214</v>
      </c>
      <c r="N9" s="33">
        <v>8</v>
      </c>
      <c r="O9" s="33">
        <v>0</v>
      </c>
      <c r="P9" s="33">
        <v>22</v>
      </c>
      <c r="Q9" s="33">
        <v>0</v>
      </c>
      <c r="R9" s="33">
        <v>22</v>
      </c>
      <c r="S9" s="33">
        <v>0</v>
      </c>
      <c r="T9" s="33">
        <v>27</v>
      </c>
      <c r="U9" s="33">
        <v>0</v>
      </c>
      <c r="V9" s="33">
        <v>8</v>
      </c>
      <c r="W9" s="33">
        <v>19</v>
      </c>
      <c r="X9" s="33">
        <v>0</v>
      </c>
      <c r="Y9" s="33">
        <v>8477</v>
      </c>
      <c r="Z9" s="33">
        <v>0</v>
      </c>
      <c r="AA9" s="33">
        <v>8477</v>
      </c>
      <c r="AB9" s="33">
        <v>0</v>
      </c>
      <c r="AC9" s="33">
        <v>0</v>
      </c>
      <c r="AD9" s="33">
        <v>214</v>
      </c>
      <c r="AE9" s="33">
        <v>214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12</v>
      </c>
      <c r="AM9" s="33">
        <v>0</v>
      </c>
      <c r="AN9" s="33">
        <v>0</v>
      </c>
    </row>
  </sheetData>
  <mergeCells count="35">
    <mergeCell ref="AN5:AN6"/>
    <mergeCell ref="AJ5:AJ6"/>
    <mergeCell ref="AK5:AK6"/>
    <mergeCell ref="AL4:AL6"/>
    <mergeCell ref="AM5:AM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5:C6"/>
    <mergeCell ref="D5:D6"/>
    <mergeCell ref="T4:W4"/>
    <mergeCell ref="AI4:AK4"/>
    <mergeCell ref="AM4:AN4"/>
    <mergeCell ref="AD5:AG5"/>
    <mergeCell ref="U5:U6"/>
    <mergeCell ref="V5:V6"/>
    <mergeCell ref="W5:W6"/>
    <mergeCell ref="X5:X6"/>
    <mergeCell ref="AH5:AH6"/>
    <mergeCell ref="AI5:AI6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 scale="74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BG10"/>
  <sheetViews>
    <sheetView showGridLines="0" showZeros="0" workbookViewId="0" topLeftCell="B3">
      <selection activeCell="BD14" sqref="BD14"/>
    </sheetView>
  </sheetViews>
  <sheetFormatPr defaultColWidth="9.16015625" defaultRowHeight="12.75" customHeight="1"/>
  <cols>
    <col min="1" max="1" width="15.83203125" style="0" customWidth="1"/>
  </cols>
  <sheetData>
    <row r="1" ht="15.75" customHeight="1"/>
    <row r="2" spans="1:56" ht="33" customHeight="1">
      <c r="A2" s="244" t="s">
        <v>174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19"/>
    </row>
    <row r="3" spans="55:56" ht="15" customHeight="1">
      <c r="BC3" s="245" t="s">
        <v>203</v>
      </c>
      <c r="BD3" s="245"/>
    </row>
    <row r="4" spans="1:56" s="1" customFormat="1" ht="31.5" customHeight="1">
      <c r="A4" s="231" t="s">
        <v>254</v>
      </c>
      <c r="B4" s="231" t="s">
        <v>175</v>
      </c>
      <c r="C4" s="231" t="s">
        <v>176</v>
      </c>
      <c r="D4" s="246" t="s">
        <v>177</v>
      </c>
      <c r="E4" s="246"/>
      <c r="F4" s="246"/>
      <c r="G4" s="246"/>
      <c r="H4" s="246"/>
      <c r="I4" s="246"/>
      <c r="J4" s="246"/>
      <c r="K4" s="246"/>
      <c r="L4" s="246" t="s">
        <v>178</v>
      </c>
      <c r="M4" s="246"/>
      <c r="N4" s="246"/>
      <c r="O4" s="246"/>
      <c r="P4" s="246"/>
      <c r="Q4" s="246"/>
      <c r="R4" s="246"/>
      <c r="S4" s="246"/>
      <c r="T4" s="246" t="s">
        <v>179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 t="s">
        <v>180</v>
      </c>
      <c r="AK4" s="246"/>
      <c r="AL4" s="246"/>
      <c r="AM4" s="246"/>
      <c r="AN4" s="246"/>
      <c r="AO4" s="246" t="s">
        <v>181</v>
      </c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</row>
    <row r="5" spans="1:56" s="1" customFormat="1" ht="23.25" customHeight="1">
      <c r="A5" s="231"/>
      <c r="B5" s="231"/>
      <c r="C5" s="231"/>
      <c r="D5" s="231" t="s">
        <v>182</v>
      </c>
      <c r="E5" s="246" t="s">
        <v>183</v>
      </c>
      <c r="F5" s="246"/>
      <c r="G5" s="246"/>
      <c r="H5" s="231" t="s">
        <v>184</v>
      </c>
      <c r="I5" s="246" t="s">
        <v>183</v>
      </c>
      <c r="J5" s="246"/>
      <c r="K5" s="246" t="s">
        <v>183</v>
      </c>
      <c r="L5" s="231" t="s">
        <v>182</v>
      </c>
      <c r="M5" s="246" t="s">
        <v>183</v>
      </c>
      <c r="N5" s="246"/>
      <c r="O5" s="246"/>
      <c r="P5" s="231" t="s">
        <v>184</v>
      </c>
      <c r="Q5" s="246" t="s">
        <v>183</v>
      </c>
      <c r="R5" s="246"/>
      <c r="S5" s="246"/>
      <c r="T5" s="231" t="s">
        <v>182</v>
      </c>
      <c r="U5" s="246" t="s">
        <v>183</v>
      </c>
      <c r="V5" s="246"/>
      <c r="W5" s="246"/>
      <c r="X5" s="246"/>
      <c r="Y5" s="246"/>
      <c r="Z5" s="246"/>
      <c r="AA5" s="246"/>
      <c r="AB5" s="231" t="s">
        <v>184</v>
      </c>
      <c r="AC5" s="246" t="s">
        <v>183</v>
      </c>
      <c r="AD5" s="246"/>
      <c r="AE5" s="246"/>
      <c r="AF5" s="246"/>
      <c r="AG5" s="246"/>
      <c r="AH5" s="246"/>
      <c r="AI5" s="246"/>
      <c r="AJ5" s="246" t="s">
        <v>183</v>
      </c>
      <c r="AK5" s="246"/>
      <c r="AL5" s="246"/>
      <c r="AM5" s="246"/>
      <c r="AN5" s="246"/>
      <c r="AO5" s="231" t="s">
        <v>182</v>
      </c>
      <c r="AP5" s="246" t="s">
        <v>183</v>
      </c>
      <c r="AQ5" s="246"/>
      <c r="AR5" s="246"/>
      <c r="AS5" s="246"/>
      <c r="AT5" s="246"/>
      <c r="AU5" s="246"/>
      <c r="AV5" s="246"/>
      <c r="AW5" s="231" t="s">
        <v>184</v>
      </c>
      <c r="AX5" s="246" t="s">
        <v>183</v>
      </c>
      <c r="AY5" s="246"/>
      <c r="AZ5" s="246"/>
      <c r="BA5" s="246"/>
      <c r="BB5" s="246"/>
      <c r="BC5" s="246"/>
      <c r="BD5" s="246"/>
    </row>
    <row r="6" spans="1:56" s="2" customFormat="1" ht="21" customHeight="1">
      <c r="A6" s="231"/>
      <c r="B6" s="231"/>
      <c r="C6" s="231"/>
      <c r="D6" s="231"/>
      <c r="E6" s="231" t="s">
        <v>185</v>
      </c>
      <c r="F6" s="231" t="s">
        <v>186</v>
      </c>
      <c r="G6" s="231" t="s">
        <v>187</v>
      </c>
      <c r="H6" s="231"/>
      <c r="I6" s="231" t="s">
        <v>185</v>
      </c>
      <c r="J6" s="231" t="s">
        <v>186</v>
      </c>
      <c r="K6" s="231" t="s">
        <v>187</v>
      </c>
      <c r="L6" s="231"/>
      <c r="M6" s="231" t="s">
        <v>185</v>
      </c>
      <c r="N6" s="231" t="s">
        <v>186</v>
      </c>
      <c r="O6" s="231" t="s">
        <v>187</v>
      </c>
      <c r="P6" s="231"/>
      <c r="Q6" s="231" t="s">
        <v>185</v>
      </c>
      <c r="R6" s="231" t="s">
        <v>186</v>
      </c>
      <c r="S6" s="231" t="s">
        <v>187</v>
      </c>
      <c r="T6" s="231"/>
      <c r="U6" s="231" t="s">
        <v>185</v>
      </c>
      <c r="V6" s="231" t="s">
        <v>188</v>
      </c>
      <c r="W6" s="231"/>
      <c r="X6" s="231"/>
      <c r="Y6" s="231"/>
      <c r="Z6" s="231" t="s">
        <v>186</v>
      </c>
      <c r="AA6" s="231" t="s">
        <v>187</v>
      </c>
      <c r="AB6" s="231"/>
      <c r="AC6" s="231" t="s">
        <v>185</v>
      </c>
      <c r="AD6" s="231" t="s">
        <v>188</v>
      </c>
      <c r="AE6" s="231"/>
      <c r="AF6" s="231"/>
      <c r="AG6" s="231"/>
      <c r="AH6" s="231" t="s">
        <v>186</v>
      </c>
      <c r="AI6" s="231" t="s">
        <v>187</v>
      </c>
      <c r="AJ6" s="231" t="s">
        <v>189</v>
      </c>
      <c r="AK6" s="231" t="s">
        <v>188</v>
      </c>
      <c r="AL6" s="231"/>
      <c r="AM6" s="231"/>
      <c r="AN6" s="231"/>
      <c r="AO6" s="231"/>
      <c r="AP6" s="231" t="s">
        <v>185</v>
      </c>
      <c r="AQ6" s="231" t="s">
        <v>188</v>
      </c>
      <c r="AR6" s="231"/>
      <c r="AS6" s="231"/>
      <c r="AT6" s="231"/>
      <c r="AU6" s="231" t="s">
        <v>186</v>
      </c>
      <c r="AV6" s="231" t="s">
        <v>187</v>
      </c>
      <c r="AW6" s="231"/>
      <c r="AX6" s="231" t="s">
        <v>185</v>
      </c>
      <c r="AY6" s="231" t="s">
        <v>188</v>
      </c>
      <c r="AZ6" s="231"/>
      <c r="BA6" s="231"/>
      <c r="BB6" s="231"/>
      <c r="BC6" s="231" t="s">
        <v>186</v>
      </c>
      <c r="BD6" s="231" t="s">
        <v>187</v>
      </c>
    </row>
    <row r="7" spans="1:56" ht="34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18" t="s">
        <v>190</v>
      </c>
      <c r="W7" s="18" t="s">
        <v>191</v>
      </c>
      <c r="X7" s="18" t="s">
        <v>192</v>
      </c>
      <c r="Y7" s="18" t="s">
        <v>193</v>
      </c>
      <c r="Z7" s="231"/>
      <c r="AA7" s="231"/>
      <c r="AB7" s="231"/>
      <c r="AC7" s="231"/>
      <c r="AD7" s="18" t="s">
        <v>190</v>
      </c>
      <c r="AE7" s="18" t="s">
        <v>191</v>
      </c>
      <c r="AF7" s="18" t="s">
        <v>192</v>
      </c>
      <c r="AG7" s="18" t="s">
        <v>193</v>
      </c>
      <c r="AH7" s="231"/>
      <c r="AI7" s="231"/>
      <c r="AJ7" s="231"/>
      <c r="AK7" s="18" t="s">
        <v>190</v>
      </c>
      <c r="AL7" s="18" t="s">
        <v>191</v>
      </c>
      <c r="AM7" s="18" t="s">
        <v>192</v>
      </c>
      <c r="AN7" s="18" t="s">
        <v>193</v>
      </c>
      <c r="AO7" s="231"/>
      <c r="AP7" s="231"/>
      <c r="AQ7" s="18" t="s">
        <v>190</v>
      </c>
      <c r="AR7" s="18" t="s">
        <v>191</v>
      </c>
      <c r="AS7" s="18" t="s">
        <v>192</v>
      </c>
      <c r="AT7" s="18" t="s">
        <v>193</v>
      </c>
      <c r="AU7" s="231"/>
      <c r="AV7" s="231"/>
      <c r="AW7" s="231"/>
      <c r="AX7" s="231"/>
      <c r="AY7" s="18" t="s">
        <v>190</v>
      </c>
      <c r="AZ7" s="18" t="s">
        <v>191</v>
      </c>
      <c r="BA7" s="18" t="s">
        <v>192</v>
      </c>
      <c r="BB7" s="18" t="s">
        <v>193</v>
      </c>
      <c r="BC7" s="231"/>
      <c r="BD7" s="231"/>
    </row>
    <row r="8" spans="1:57" s="1" customFormat="1" ht="12.75" customHeight="1">
      <c r="A8" s="16" t="s">
        <v>267</v>
      </c>
      <c r="B8" s="7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7">
        <v>24</v>
      </c>
      <c r="Z8" s="7">
        <v>25</v>
      </c>
      <c r="AA8" s="16">
        <v>26</v>
      </c>
      <c r="AB8" s="16">
        <v>27</v>
      </c>
      <c r="AC8" s="16">
        <v>28</v>
      </c>
      <c r="AD8" s="7">
        <v>29</v>
      </c>
      <c r="AE8" s="16">
        <v>30</v>
      </c>
      <c r="AF8" s="16">
        <v>31</v>
      </c>
      <c r="AG8" s="16">
        <v>32</v>
      </c>
      <c r="AH8" s="7">
        <v>33</v>
      </c>
      <c r="AI8" s="7">
        <v>34</v>
      </c>
      <c r="AJ8" s="16">
        <v>35</v>
      </c>
      <c r="AK8" s="16">
        <v>36</v>
      </c>
      <c r="AL8" s="16">
        <v>37</v>
      </c>
      <c r="AM8" s="7">
        <v>38</v>
      </c>
      <c r="AN8" s="7">
        <v>39</v>
      </c>
      <c r="AO8" s="7">
        <v>40</v>
      </c>
      <c r="AP8" s="16">
        <v>41</v>
      </c>
      <c r="AQ8" s="16">
        <v>42</v>
      </c>
      <c r="AR8" s="16">
        <v>43</v>
      </c>
      <c r="AS8" s="16">
        <v>44</v>
      </c>
      <c r="AT8" s="16">
        <v>45</v>
      </c>
      <c r="AU8" s="16">
        <v>46</v>
      </c>
      <c r="AV8" s="16">
        <v>47</v>
      </c>
      <c r="AW8" s="16">
        <v>48</v>
      </c>
      <c r="AX8" s="16">
        <v>49</v>
      </c>
      <c r="AY8" s="16">
        <v>50</v>
      </c>
      <c r="AZ8" s="16">
        <v>51</v>
      </c>
      <c r="BA8" s="16">
        <v>52</v>
      </c>
      <c r="BB8" s="16">
        <v>53</v>
      </c>
      <c r="BC8" s="16">
        <v>54</v>
      </c>
      <c r="BD8" s="16">
        <v>55</v>
      </c>
      <c r="BE8" s="4"/>
    </row>
    <row r="9" spans="1:59" s="2" customFormat="1" ht="24.75" customHeight="1">
      <c r="A9" s="8" t="s">
        <v>268</v>
      </c>
      <c r="B9" s="17">
        <f>B10</f>
        <v>0</v>
      </c>
      <c r="C9" s="17">
        <f aca="true" t="shared" si="0" ref="C9:BC9">C10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7">
        <f t="shared" si="0"/>
        <v>0</v>
      </c>
      <c r="AW9" s="17">
        <f t="shared" si="0"/>
        <v>0</v>
      </c>
      <c r="AX9" s="17">
        <f t="shared" si="0"/>
        <v>0</v>
      </c>
      <c r="AY9" s="17">
        <f t="shared" si="0"/>
        <v>0</v>
      </c>
      <c r="AZ9" s="17">
        <f t="shared" si="0"/>
        <v>0</v>
      </c>
      <c r="BA9" s="17">
        <f t="shared" si="0"/>
        <v>0</v>
      </c>
      <c r="BB9" s="17">
        <f t="shared" si="0"/>
        <v>0</v>
      </c>
      <c r="BC9" s="17">
        <f t="shared" si="0"/>
        <v>0</v>
      </c>
      <c r="BD9" s="17">
        <v>0</v>
      </c>
      <c r="BE9" s="15"/>
      <c r="BF9" s="15"/>
      <c r="BG9" s="15"/>
    </row>
    <row r="10" spans="1:56" ht="24.75" customHeight="1">
      <c r="A10" s="150" t="s">
        <v>64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</row>
  </sheetData>
  <mergeCells count="57">
    <mergeCell ref="BD6:BD7"/>
    <mergeCell ref="AP6:AP7"/>
    <mergeCell ref="AU6:AU7"/>
    <mergeCell ref="AV6:AV7"/>
    <mergeCell ref="AW5:AW7"/>
    <mergeCell ref="AX5:BD5"/>
    <mergeCell ref="AY6:BB6"/>
    <mergeCell ref="AP5:AV5"/>
    <mergeCell ref="AX6:AX7"/>
    <mergeCell ref="BC6:BC7"/>
    <mergeCell ref="AQ6:AT6"/>
    <mergeCell ref="AO5:AO7"/>
    <mergeCell ref="S6:S7"/>
    <mergeCell ref="T5:T7"/>
    <mergeCell ref="U6:U7"/>
    <mergeCell ref="AH6:AH7"/>
    <mergeCell ref="V6:Y6"/>
    <mergeCell ref="AD6:AG6"/>
    <mergeCell ref="Z6:Z7"/>
    <mergeCell ref="AA6:AA7"/>
    <mergeCell ref="AC6:AC7"/>
    <mergeCell ref="O6:O7"/>
    <mergeCell ref="P5:P7"/>
    <mergeCell ref="Q6:Q7"/>
    <mergeCell ref="R6:R7"/>
    <mergeCell ref="U5:AA5"/>
    <mergeCell ref="AC5:AI5"/>
    <mergeCell ref="AI6:AI7"/>
    <mergeCell ref="D5:D7"/>
    <mergeCell ref="E6:E7"/>
    <mergeCell ref="F6:F7"/>
    <mergeCell ref="G6:G7"/>
    <mergeCell ref="E5:G5"/>
    <mergeCell ref="AJ6:AJ7"/>
    <mergeCell ref="AJ5:AN5"/>
    <mergeCell ref="AK6:AN6"/>
    <mergeCell ref="I5:K5"/>
    <mergeCell ref="M5:O5"/>
    <mergeCell ref="Q5:S5"/>
    <mergeCell ref="L5:L7"/>
    <mergeCell ref="M6:M7"/>
    <mergeCell ref="N6:N7"/>
    <mergeCell ref="AB5:AB7"/>
    <mergeCell ref="H5:H7"/>
    <mergeCell ref="I6:I7"/>
    <mergeCell ref="J6:J7"/>
    <mergeCell ref="K6:K7"/>
    <mergeCell ref="A2:BC2"/>
    <mergeCell ref="BC3:BD3"/>
    <mergeCell ref="D4:K4"/>
    <mergeCell ref="L4:S4"/>
    <mergeCell ref="T4:AI4"/>
    <mergeCell ref="AJ4:AN4"/>
    <mergeCell ref="AO4:BD4"/>
    <mergeCell ref="A4:A7"/>
    <mergeCell ref="B4:B7"/>
    <mergeCell ref="C4: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workbookViewId="0" topLeftCell="A1">
      <selection activeCell="AJ9" sqref="AJ9"/>
    </sheetView>
  </sheetViews>
  <sheetFormatPr defaultColWidth="9.16015625" defaultRowHeight="12.75" customHeight="1"/>
  <cols>
    <col min="1" max="1" width="18.83203125" style="0" customWidth="1"/>
  </cols>
  <sheetData>
    <row r="1" spans="1:3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34.5" customHeight="1">
      <c r="A2" s="244" t="s">
        <v>194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</row>
    <row r="3" spans="1:32" s="1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45" t="s">
        <v>203</v>
      </c>
      <c r="AF3" s="245"/>
    </row>
    <row r="4" spans="1:32" s="1" customFormat="1" ht="27.75" customHeight="1">
      <c r="A4" s="225" t="s">
        <v>254</v>
      </c>
      <c r="B4" s="231" t="s">
        <v>195</v>
      </c>
      <c r="C4" s="231" t="s">
        <v>196</v>
      </c>
      <c r="D4" s="246" t="s">
        <v>177</v>
      </c>
      <c r="E4" s="246"/>
      <c r="F4" s="246"/>
      <c r="G4" s="246"/>
      <c r="H4" s="246" t="s">
        <v>178</v>
      </c>
      <c r="I4" s="246"/>
      <c r="J4" s="246"/>
      <c r="K4" s="246"/>
      <c r="L4" s="246" t="s">
        <v>179</v>
      </c>
      <c r="M4" s="246"/>
      <c r="N4" s="246"/>
      <c r="O4" s="246"/>
      <c r="P4" s="246"/>
      <c r="Q4" s="246"/>
      <c r="R4" s="246"/>
      <c r="S4" s="246"/>
      <c r="T4" s="246" t="s">
        <v>180</v>
      </c>
      <c r="U4" s="246"/>
      <c r="V4" s="246"/>
      <c r="W4" s="246"/>
      <c r="X4" s="246"/>
      <c r="Y4" s="246" t="s">
        <v>181</v>
      </c>
      <c r="Z4" s="246"/>
      <c r="AA4" s="246"/>
      <c r="AB4" s="246"/>
      <c r="AC4" s="246"/>
      <c r="AD4" s="246"/>
      <c r="AE4" s="246"/>
      <c r="AF4" s="246"/>
    </row>
    <row r="5" spans="1:33" s="1" customFormat="1" ht="23.25" customHeight="1">
      <c r="A5" s="225"/>
      <c r="B5" s="231"/>
      <c r="C5" s="231"/>
      <c r="D5" s="225" t="s">
        <v>264</v>
      </c>
      <c r="E5" s="231" t="s">
        <v>185</v>
      </c>
      <c r="F5" s="231" t="s">
        <v>186</v>
      </c>
      <c r="G5" s="231" t="s">
        <v>187</v>
      </c>
      <c r="H5" s="225" t="s">
        <v>264</v>
      </c>
      <c r="I5" s="231" t="s">
        <v>185</v>
      </c>
      <c r="J5" s="231" t="s">
        <v>186</v>
      </c>
      <c r="K5" s="231" t="s">
        <v>187</v>
      </c>
      <c r="L5" s="225" t="s">
        <v>264</v>
      </c>
      <c r="M5" s="231" t="s">
        <v>185</v>
      </c>
      <c r="N5" s="231" t="s">
        <v>188</v>
      </c>
      <c r="O5" s="231"/>
      <c r="P5" s="231"/>
      <c r="Q5" s="231"/>
      <c r="R5" s="231" t="s">
        <v>186</v>
      </c>
      <c r="S5" s="231" t="s">
        <v>187</v>
      </c>
      <c r="T5" s="231" t="s">
        <v>197</v>
      </c>
      <c r="U5" s="231" t="s">
        <v>188</v>
      </c>
      <c r="V5" s="231"/>
      <c r="W5" s="231"/>
      <c r="X5" s="231"/>
      <c r="Y5" s="225" t="s">
        <v>264</v>
      </c>
      <c r="Z5" s="231" t="s">
        <v>185</v>
      </c>
      <c r="AA5" s="231" t="s">
        <v>188</v>
      </c>
      <c r="AB5" s="231"/>
      <c r="AC5" s="231"/>
      <c r="AD5" s="231"/>
      <c r="AE5" s="231" t="s">
        <v>186</v>
      </c>
      <c r="AF5" s="231" t="s">
        <v>187</v>
      </c>
      <c r="AG5" s="4"/>
    </row>
    <row r="6" spans="1:32" ht="28.5" customHeight="1">
      <c r="A6" s="225"/>
      <c r="B6" s="231"/>
      <c r="C6" s="231"/>
      <c r="D6" s="225"/>
      <c r="E6" s="231"/>
      <c r="F6" s="231"/>
      <c r="G6" s="231"/>
      <c r="H6" s="225"/>
      <c r="I6" s="231"/>
      <c r="J6" s="231"/>
      <c r="K6" s="231"/>
      <c r="L6" s="225"/>
      <c r="M6" s="231"/>
      <c r="N6" s="10" t="s">
        <v>190</v>
      </c>
      <c r="O6" s="10" t="s">
        <v>191</v>
      </c>
      <c r="P6" s="10" t="s">
        <v>198</v>
      </c>
      <c r="Q6" s="10" t="s">
        <v>193</v>
      </c>
      <c r="R6" s="231"/>
      <c r="S6" s="231"/>
      <c r="T6" s="231"/>
      <c r="U6" s="10" t="s">
        <v>190</v>
      </c>
      <c r="V6" s="10" t="s">
        <v>191</v>
      </c>
      <c r="W6" s="10" t="s">
        <v>198</v>
      </c>
      <c r="X6" s="10" t="s">
        <v>193</v>
      </c>
      <c r="Y6" s="225"/>
      <c r="Z6" s="231"/>
      <c r="AA6" s="10" t="s">
        <v>190</v>
      </c>
      <c r="AB6" s="10" t="s">
        <v>191</v>
      </c>
      <c r="AC6" s="10" t="s">
        <v>198</v>
      </c>
      <c r="AD6" s="10" t="s">
        <v>193</v>
      </c>
      <c r="AE6" s="231"/>
      <c r="AF6" s="231"/>
    </row>
    <row r="7" spans="1:34" s="1" customFormat="1" ht="15.75" customHeight="1">
      <c r="A7" s="7" t="s">
        <v>267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7">
        <v>17</v>
      </c>
      <c r="S7" s="7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4">
        <v>24</v>
      </c>
      <c r="Z7" s="14">
        <v>25</v>
      </c>
      <c r="AA7" s="11">
        <v>26</v>
      </c>
      <c r="AB7" s="11">
        <v>27</v>
      </c>
      <c r="AC7" s="11">
        <v>28</v>
      </c>
      <c r="AD7" s="11">
        <v>29</v>
      </c>
      <c r="AE7" s="14">
        <v>30</v>
      </c>
      <c r="AF7" s="14">
        <v>31</v>
      </c>
      <c r="AG7" s="4"/>
      <c r="AH7" s="4"/>
    </row>
    <row r="8" spans="1:33" s="2" customFormat="1" ht="20.25" customHeight="1">
      <c r="A8" s="8" t="s">
        <v>268</v>
      </c>
      <c r="B8" s="9">
        <f>B9</f>
        <v>0</v>
      </c>
      <c r="C8" s="9">
        <f aca="true" t="shared" si="0" ref="C8:AE8">C9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0</v>
      </c>
      <c r="AD8" s="9">
        <f t="shared" si="0"/>
        <v>0</v>
      </c>
      <c r="AE8" s="9">
        <f t="shared" si="0"/>
        <v>0</v>
      </c>
      <c r="AF8" s="9">
        <v>0</v>
      </c>
      <c r="AG8" s="15"/>
    </row>
    <row r="9" spans="1:32" s="3" customFormat="1" ht="20.25" customHeight="1">
      <c r="A9" s="150" t="s">
        <v>65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</row>
  </sheetData>
  <mergeCells count="30">
    <mergeCell ref="AF5:AF6"/>
    <mergeCell ref="T5:T6"/>
    <mergeCell ref="Y5:Y6"/>
    <mergeCell ref="Z5:Z6"/>
    <mergeCell ref="AE5:AE6"/>
    <mergeCell ref="U5:X5"/>
    <mergeCell ref="AA5:AD5"/>
    <mergeCell ref="L5:L6"/>
    <mergeCell ref="M5:M6"/>
    <mergeCell ref="R5:R6"/>
    <mergeCell ref="S5:S6"/>
    <mergeCell ref="N5:Q5"/>
    <mergeCell ref="H5:H6"/>
    <mergeCell ref="I5:I6"/>
    <mergeCell ref="J5:J6"/>
    <mergeCell ref="K5:K6"/>
    <mergeCell ref="A4:A6"/>
    <mergeCell ref="B4:B6"/>
    <mergeCell ref="C4:C6"/>
    <mergeCell ref="D5:D6"/>
    <mergeCell ref="E5:E6"/>
    <mergeCell ref="F5:F6"/>
    <mergeCell ref="G5:G6"/>
    <mergeCell ref="A2:AF2"/>
    <mergeCell ref="AE3:AF3"/>
    <mergeCell ref="D4:G4"/>
    <mergeCell ref="H4:K4"/>
    <mergeCell ref="L4:S4"/>
    <mergeCell ref="T4:X4"/>
    <mergeCell ref="Y4:AF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B1">
      <selection activeCell="B6" sqref="B6"/>
    </sheetView>
  </sheetViews>
  <sheetFormatPr defaultColWidth="9.16015625" defaultRowHeight="11.25"/>
  <cols>
    <col min="1" max="1" width="38.33203125" style="115" customWidth="1"/>
    <col min="2" max="2" width="15.83203125" style="115" customWidth="1"/>
    <col min="3" max="3" width="39.83203125" style="115" customWidth="1"/>
    <col min="4" max="4" width="21.5" style="115" customWidth="1"/>
    <col min="5" max="5" width="37.33203125" style="115" customWidth="1"/>
    <col min="6" max="6" width="15.83203125" style="115" customWidth="1"/>
    <col min="7" max="164" width="9" style="115" customWidth="1"/>
    <col min="165" max="16384" width="9.16015625" style="125" customWidth="1"/>
  </cols>
  <sheetData>
    <row r="1" spans="1:6" s="20" customFormat="1" ht="19.5" customHeight="1">
      <c r="A1" s="66"/>
      <c r="B1" s="38"/>
      <c r="C1" s="38"/>
      <c r="D1" s="24"/>
      <c r="E1" s="24"/>
      <c r="F1" s="38" t="s">
        <v>201</v>
      </c>
    </row>
    <row r="2" spans="1:6" ht="34.5" customHeight="1">
      <c r="A2" s="89" t="s">
        <v>202</v>
      </c>
      <c r="B2" s="89"/>
      <c r="C2" s="89"/>
      <c r="D2" s="89"/>
      <c r="E2" s="89"/>
      <c r="F2" s="89"/>
    </row>
    <row r="3" spans="1:6" s="20" customFormat="1" ht="19.5" customHeight="1">
      <c r="A3" s="126"/>
      <c r="B3" s="127"/>
      <c r="C3" s="127"/>
      <c r="D3" s="24"/>
      <c r="E3" s="24"/>
      <c r="F3" s="38" t="s">
        <v>203</v>
      </c>
    </row>
    <row r="4" spans="1:6" ht="22.5" customHeight="1">
      <c r="A4" s="105" t="s">
        <v>204</v>
      </c>
      <c r="B4" s="105"/>
      <c r="C4" s="215" t="s">
        <v>205</v>
      </c>
      <c r="D4" s="215"/>
      <c r="E4" s="215"/>
      <c r="F4" s="215"/>
    </row>
    <row r="5" spans="1:6" ht="22.5" customHeight="1">
      <c r="A5" s="91" t="s">
        <v>206</v>
      </c>
      <c r="B5" s="91" t="s">
        <v>207</v>
      </c>
      <c r="C5" s="91" t="s">
        <v>206</v>
      </c>
      <c r="D5" s="91" t="s">
        <v>207</v>
      </c>
      <c r="E5" s="91" t="s">
        <v>206</v>
      </c>
      <c r="F5" s="91" t="s">
        <v>207</v>
      </c>
    </row>
    <row r="6" spans="1:6" ht="21" customHeight="1">
      <c r="A6" s="128" t="s">
        <v>208</v>
      </c>
      <c r="B6" s="87">
        <v>2136.19</v>
      </c>
      <c r="C6" s="129" t="s">
        <v>209</v>
      </c>
      <c r="D6" s="87">
        <v>2136.19</v>
      </c>
      <c r="E6" s="128" t="s">
        <v>210</v>
      </c>
      <c r="F6" s="87"/>
    </row>
    <row r="7" spans="1:6" ht="21" customHeight="1">
      <c r="A7" s="129" t="s">
        <v>211</v>
      </c>
      <c r="B7" s="87"/>
      <c r="C7" s="130" t="s">
        <v>57</v>
      </c>
      <c r="D7" s="87">
        <v>1157.51</v>
      </c>
      <c r="E7" s="128" t="s">
        <v>212</v>
      </c>
      <c r="F7" s="87"/>
    </row>
    <row r="8" spans="1:6" ht="21" customHeight="1">
      <c r="A8" s="128" t="s">
        <v>213</v>
      </c>
      <c r="B8" s="87">
        <v>0</v>
      </c>
      <c r="C8" s="131" t="s">
        <v>214</v>
      </c>
      <c r="D8" s="87">
        <v>271.35</v>
      </c>
      <c r="E8" s="128" t="s">
        <v>215</v>
      </c>
      <c r="F8" s="87"/>
    </row>
    <row r="9" spans="1:6" ht="21" customHeight="1">
      <c r="A9" s="128" t="s">
        <v>216</v>
      </c>
      <c r="B9" s="87"/>
      <c r="C9" s="128" t="s">
        <v>217</v>
      </c>
      <c r="D9" s="87"/>
      <c r="E9" s="128" t="s">
        <v>218</v>
      </c>
      <c r="F9" s="87"/>
    </row>
    <row r="10" spans="1:6" ht="21" customHeight="1">
      <c r="A10" s="128" t="s">
        <v>219</v>
      </c>
      <c r="B10" s="87">
        <v>0</v>
      </c>
      <c r="C10" s="128" t="s">
        <v>220</v>
      </c>
      <c r="D10" s="87"/>
      <c r="E10" s="128" t="s">
        <v>221</v>
      </c>
      <c r="F10" s="87">
        <v>0</v>
      </c>
    </row>
    <row r="11" spans="1:6" ht="21" customHeight="1">
      <c r="A11" s="129" t="s">
        <v>222</v>
      </c>
      <c r="B11" s="87">
        <v>0</v>
      </c>
      <c r="C11" s="129" t="s">
        <v>223</v>
      </c>
      <c r="D11" s="87">
        <v>86.8</v>
      </c>
      <c r="E11" s="128" t="s">
        <v>224</v>
      </c>
      <c r="F11" s="87">
        <v>0</v>
      </c>
    </row>
    <row r="12" spans="1:6" ht="21" customHeight="1">
      <c r="A12" s="129" t="s">
        <v>225</v>
      </c>
      <c r="B12" s="87">
        <v>0</v>
      </c>
      <c r="C12" s="132" t="s">
        <v>226</v>
      </c>
      <c r="D12" s="87">
        <v>642.72</v>
      </c>
      <c r="E12" s="128" t="s">
        <v>227</v>
      </c>
      <c r="F12" s="87">
        <v>0</v>
      </c>
    </row>
    <row r="13" spans="1:6" ht="21" customHeight="1">
      <c r="A13" s="129" t="s">
        <v>228</v>
      </c>
      <c r="B13" s="87">
        <v>0</v>
      </c>
      <c r="C13" s="132" t="s">
        <v>229</v>
      </c>
      <c r="D13" s="87">
        <v>156.64</v>
      </c>
      <c r="E13" s="128" t="s">
        <v>230</v>
      </c>
      <c r="F13" s="87">
        <v>0</v>
      </c>
    </row>
    <row r="14" spans="1:6" ht="21" customHeight="1">
      <c r="A14" s="128"/>
      <c r="B14" s="87"/>
      <c r="C14" s="133" t="s">
        <v>231</v>
      </c>
      <c r="D14" s="87">
        <v>240.72</v>
      </c>
      <c r="E14" s="128" t="s">
        <v>232</v>
      </c>
      <c r="F14" s="87"/>
    </row>
    <row r="15" spans="1:6" ht="21" customHeight="1">
      <c r="A15" s="129"/>
      <c r="B15" s="87"/>
      <c r="C15" s="134" t="s">
        <v>233</v>
      </c>
      <c r="D15" s="87">
        <v>737.96</v>
      </c>
      <c r="E15" s="128" t="s">
        <v>234</v>
      </c>
      <c r="F15" s="87"/>
    </row>
    <row r="16" spans="1:6" ht="21" customHeight="1">
      <c r="A16" s="129"/>
      <c r="B16" s="87"/>
      <c r="C16" s="135" t="s">
        <v>235</v>
      </c>
      <c r="D16" s="87"/>
      <c r="E16" s="128" t="s">
        <v>236</v>
      </c>
      <c r="F16" s="87">
        <v>0</v>
      </c>
    </row>
    <row r="17" spans="1:6" ht="21" customHeight="1">
      <c r="A17" s="129"/>
      <c r="B17" s="87"/>
      <c r="C17" s="135" t="s">
        <v>237</v>
      </c>
      <c r="D17" s="87"/>
      <c r="E17" s="128" t="s">
        <v>238</v>
      </c>
      <c r="F17" s="87"/>
    </row>
    <row r="18" spans="1:6" ht="21" customHeight="1">
      <c r="A18" s="129"/>
      <c r="B18" s="87"/>
      <c r="C18" s="135" t="s">
        <v>239</v>
      </c>
      <c r="D18" s="87">
        <v>726.99</v>
      </c>
      <c r="E18" s="128"/>
      <c r="F18" s="136"/>
    </row>
    <row r="19" spans="1:6" ht="25.5" customHeight="1">
      <c r="A19" s="129"/>
      <c r="B19" s="87"/>
      <c r="C19" s="137" t="s">
        <v>240</v>
      </c>
      <c r="D19" s="87"/>
      <c r="E19" s="128"/>
      <c r="F19" s="136"/>
    </row>
    <row r="20" spans="1:6" ht="23.25" customHeight="1">
      <c r="A20" s="129"/>
      <c r="B20" s="87"/>
      <c r="C20" s="135" t="s">
        <v>241</v>
      </c>
      <c r="D20" s="87">
        <v>10.97</v>
      </c>
      <c r="E20" s="128"/>
      <c r="F20" s="136"/>
    </row>
    <row r="21" spans="1:6" ht="21" customHeight="1">
      <c r="A21" s="129"/>
      <c r="B21" s="87"/>
      <c r="C21" s="128" t="s">
        <v>242</v>
      </c>
      <c r="D21" s="87"/>
      <c r="E21" s="133"/>
      <c r="F21" s="87"/>
    </row>
    <row r="22" spans="1:6" ht="21" customHeight="1">
      <c r="A22" s="91" t="s">
        <v>243</v>
      </c>
      <c r="B22" s="87">
        <f>B6</f>
        <v>2136.19</v>
      </c>
      <c r="C22" s="91" t="s">
        <v>244</v>
      </c>
      <c r="D22" s="87">
        <f>D21+D6</f>
        <v>2136.19</v>
      </c>
      <c r="E22" s="129"/>
      <c r="F22" s="87"/>
    </row>
    <row r="23" spans="1:6" ht="21" customHeight="1">
      <c r="A23" s="128" t="s">
        <v>245</v>
      </c>
      <c r="B23" s="87">
        <v>0</v>
      </c>
      <c r="C23" s="128" t="s">
        <v>246</v>
      </c>
      <c r="D23" s="87">
        <v>0</v>
      </c>
      <c r="E23" s="129"/>
      <c r="F23" s="87"/>
    </row>
    <row r="24" spans="1:6" ht="18" customHeight="1">
      <c r="A24" s="134" t="s">
        <v>247</v>
      </c>
      <c r="B24" s="17">
        <v>0</v>
      </c>
      <c r="C24" s="138" t="s">
        <v>248</v>
      </c>
      <c r="D24" s="17">
        <v>0</v>
      </c>
      <c r="E24" s="138"/>
      <c r="F24" s="136"/>
    </row>
    <row r="25" spans="1:6" ht="19.5" customHeight="1">
      <c r="A25" s="16" t="s">
        <v>249</v>
      </c>
      <c r="B25" s="17">
        <f>B22</f>
        <v>2136.19</v>
      </c>
      <c r="C25" s="7">
        <v>9</v>
      </c>
      <c r="D25" s="17">
        <f>D22</f>
        <v>2136.19</v>
      </c>
      <c r="E25" s="16" t="s">
        <v>250</v>
      </c>
      <c r="F25" s="17">
        <f>D25</f>
        <v>2136.19</v>
      </c>
    </row>
    <row r="26" ht="24.75" customHeight="1"/>
  </sheetData>
  <mergeCells count="1">
    <mergeCell ref="C4:F4"/>
  </mergeCells>
  <printOptions horizontalCentered="1"/>
  <pageMargins left="0.5902777777777778" right="0.39305555555555555" top="0.29" bottom="0.3" header="0.21" footer="0.16"/>
  <pageSetup fitToHeight="10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9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K12" sqref="K12"/>
    </sheetView>
  </sheetViews>
  <sheetFormatPr defaultColWidth="9.16015625" defaultRowHeight="18.75" customHeight="1"/>
  <cols>
    <col min="1" max="1" width="11.83203125" style="43" customWidth="1"/>
    <col min="2" max="2" width="35.83203125" style="117" customWidth="1"/>
    <col min="3" max="3" width="13.66015625" style="47" customWidth="1"/>
    <col min="4" max="4" width="12.66015625" style="47" customWidth="1"/>
    <col min="5" max="6" width="9.83203125" style="47" customWidth="1"/>
    <col min="7" max="13" width="7.83203125" style="118" customWidth="1"/>
    <col min="14" max="248" width="9" style="119" customWidth="1"/>
  </cols>
  <sheetData>
    <row r="1" spans="1:248" s="20" customFormat="1" ht="19.5" customHeight="1">
      <c r="A1" s="83"/>
      <c r="B1" s="52"/>
      <c r="C1" s="120"/>
      <c r="D1" s="120"/>
      <c r="E1" s="120"/>
      <c r="F1" s="120"/>
      <c r="G1" s="121"/>
      <c r="H1" s="121"/>
      <c r="I1" s="121"/>
      <c r="J1" s="121"/>
      <c r="K1" s="121"/>
      <c r="L1" s="48"/>
      <c r="M1" s="86" t="s">
        <v>251</v>
      </c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</row>
    <row r="2" spans="1:13" ht="34.5" customHeight="1">
      <c r="A2" s="122" t="s">
        <v>252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48" s="20" customFormat="1" ht="19.5" customHeight="1">
      <c r="A3" s="52"/>
      <c r="B3" s="52"/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86" t="s">
        <v>203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</row>
    <row r="4" spans="1:13" ht="18.75" customHeight="1">
      <c r="A4" s="220" t="s">
        <v>253</v>
      </c>
      <c r="B4" s="222" t="s">
        <v>254</v>
      </c>
      <c r="C4" s="220" t="s">
        <v>255</v>
      </c>
      <c r="D4" s="220" t="s">
        <v>256</v>
      </c>
      <c r="E4" s="216" t="s">
        <v>257</v>
      </c>
      <c r="F4" s="218" t="s">
        <v>258</v>
      </c>
      <c r="G4" s="219" t="s">
        <v>259</v>
      </c>
      <c r="H4" s="219" t="s">
        <v>260</v>
      </c>
      <c r="I4" s="219"/>
      <c r="J4" s="219"/>
      <c r="K4" s="219" t="s">
        <v>261</v>
      </c>
      <c r="L4" s="219" t="s">
        <v>262</v>
      </c>
      <c r="M4" s="219" t="s">
        <v>263</v>
      </c>
    </row>
    <row r="5" spans="1:13" ht="40.5" customHeight="1">
      <c r="A5" s="221"/>
      <c r="B5" s="223"/>
      <c r="C5" s="221"/>
      <c r="D5" s="220"/>
      <c r="E5" s="217"/>
      <c r="F5" s="217"/>
      <c r="G5" s="219"/>
      <c r="H5" s="27" t="s">
        <v>264</v>
      </c>
      <c r="I5" s="28" t="s">
        <v>265</v>
      </c>
      <c r="J5" s="28" t="s">
        <v>266</v>
      </c>
      <c r="K5" s="219"/>
      <c r="L5" s="219"/>
      <c r="M5" s="219"/>
    </row>
    <row r="6" spans="1:13" ht="19.5" customHeight="1">
      <c r="A6" s="60" t="s">
        <v>267</v>
      </c>
      <c r="B6" s="27" t="s">
        <v>267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9">
        <v>10</v>
      </c>
      <c r="M6" s="29">
        <v>11</v>
      </c>
    </row>
    <row r="7" spans="1:13" ht="19.5" customHeight="1">
      <c r="A7" s="84"/>
      <c r="B7" s="123" t="s">
        <v>268</v>
      </c>
      <c r="C7" s="87">
        <f>C8</f>
        <v>2136.19</v>
      </c>
      <c r="D7" s="87">
        <f aca="true" t="shared" si="0" ref="D7:M7">D8</f>
        <v>2136.19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</row>
    <row r="8" spans="1:248" s="3" customFormat="1" ht="19.5" customHeight="1">
      <c r="A8" s="84"/>
      <c r="B8" s="123" t="s">
        <v>0</v>
      </c>
      <c r="C8" s="87">
        <v>2136.19</v>
      </c>
      <c r="D8" s="87">
        <v>2136.19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</row>
    <row r="9" spans="1:13" ht="19.5" customHeight="1">
      <c r="A9" s="84" t="s">
        <v>1</v>
      </c>
      <c r="B9" s="123" t="s">
        <v>2</v>
      </c>
      <c r="C9" s="87">
        <v>2136.19</v>
      </c>
      <c r="D9" s="87">
        <v>2136.19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</row>
  </sheetData>
  <mergeCells count="11">
    <mergeCell ref="K4:K5"/>
    <mergeCell ref="L4:L5"/>
    <mergeCell ref="M4:M5"/>
    <mergeCell ref="H4:J4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 scale="92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C1">
      <pane ySplit="6" topLeftCell="BM7" activePane="bottomLeft" state="frozen"/>
      <selection pane="topLeft" activeCell="C1" sqref="C1"/>
      <selection pane="bottomLeft" activeCell="H7" sqref="H7"/>
    </sheetView>
  </sheetViews>
  <sheetFormatPr defaultColWidth="9.16015625" defaultRowHeight="18.75" customHeight="1"/>
  <cols>
    <col min="1" max="2" width="11.83203125" style="0" customWidth="1"/>
    <col min="3" max="3" width="40.83203125" style="0" customWidth="1"/>
    <col min="4" max="11" width="12.83203125" style="0" customWidth="1"/>
  </cols>
  <sheetData>
    <row r="1" spans="1:11" s="20" customFormat="1" ht="19.5" customHeight="1">
      <c r="A1" s="26"/>
      <c r="B1" s="112"/>
      <c r="C1" s="22"/>
      <c r="D1" s="112"/>
      <c r="E1" s="112"/>
      <c r="F1" s="112"/>
      <c r="G1" s="112"/>
      <c r="H1" s="112"/>
      <c r="I1" s="112"/>
      <c r="J1" s="112"/>
      <c r="K1" s="112" t="s">
        <v>3</v>
      </c>
    </row>
    <row r="2" spans="1:11" ht="34.5" customHeight="1">
      <c r="A2" s="55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20" customFormat="1" ht="19.5" customHeight="1">
      <c r="A3" s="26"/>
      <c r="B3" s="26"/>
      <c r="C3" s="22"/>
      <c r="D3" s="26"/>
      <c r="E3" s="26"/>
      <c r="F3" s="26"/>
      <c r="G3" s="26"/>
      <c r="H3" s="26"/>
      <c r="I3" s="26"/>
      <c r="J3" s="26"/>
      <c r="K3" s="114" t="s">
        <v>203</v>
      </c>
    </row>
    <row r="4" spans="1:11" ht="19.5" customHeight="1">
      <c r="A4" s="224" t="s">
        <v>5</v>
      </c>
      <c r="B4" s="224" t="s">
        <v>253</v>
      </c>
      <c r="C4" s="225" t="s">
        <v>254</v>
      </c>
      <c r="D4" s="224" t="s">
        <v>255</v>
      </c>
      <c r="E4" s="224" t="s">
        <v>6</v>
      </c>
      <c r="F4" s="224"/>
      <c r="G4" s="224"/>
      <c r="H4" s="224"/>
      <c r="I4" s="226" t="s">
        <v>7</v>
      </c>
      <c r="J4" s="226" t="s">
        <v>8</v>
      </c>
      <c r="K4" s="226" t="s">
        <v>9</v>
      </c>
    </row>
    <row r="5" spans="1:11" ht="19.5" customHeight="1">
      <c r="A5" s="224"/>
      <c r="B5" s="224"/>
      <c r="C5" s="225"/>
      <c r="D5" s="224"/>
      <c r="E5" s="224" t="s">
        <v>264</v>
      </c>
      <c r="F5" s="226" t="s">
        <v>10</v>
      </c>
      <c r="G5" s="226" t="s">
        <v>11</v>
      </c>
      <c r="H5" s="226" t="s">
        <v>12</v>
      </c>
      <c r="I5" s="226"/>
      <c r="J5" s="226"/>
      <c r="K5" s="226"/>
    </row>
    <row r="6" spans="1:11" ht="16.5" customHeight="1">
      <c r="A6" s="224"/>
      <c r="B6" s="224"/>
      <c r="C6" s="225"/>
      <c r="D6" s="224"/>
      <c r="E6" s="224"/>
      <c r="F6" s="226"/>
      <c r="G6" s="226"/>
      <c r="H6" s="226"/>
      <c r="I6" s="226"/>
      <c r="J6" s="226"/>
      <c r="K6" s="226"/>
    </row>
    <row r="7" spans="1:11" ht="19.5" customHeight="1">
      <c r="A7" s="92" t="s">
        <v>267</v>
      </c>
      <c r="B7" s="92" t="s">
        <v>267</v>
      </c>
      <c r="C7" s="92" t="s">
        <v>267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</row>
    <row r="8" spans="1:11" ht="19.5" customHeight="1">
      <c r="A8" s="94"/>
      <c r="B8" s="94"/>
      <c r="C8" s="94" t="s">
        <v>268</v>
      </c>
      <c r="D8" s="87">
        <f>E8+I8</f>
        <v>2136.19</v>
      </c>
      <c r="E8" s="87">
        <f>E9</f>
        <v>2136.19</v>
      </c>
      <c r="F8" s="87">
        <f>F9</f>
        <v>1157.51</v>
      </c>
      <c r="G8" s="87">
        <f>G9</f>
        <v>240.72</v>
      </c>
      <c r="H8" s="87">
        <f>H9</f>
        <v>737.96</v>
      </c>
      <c r="I8" s="87"/>
      <c r="J8" s="87">
        <v>0</v>
      </c>
      <c r="K8" s="87">
        <v>0</v>
      </c>
    </row>
    <row r="9" spans="1:11" s="3" customFormat="1" ht="19.5" customHeight="1">
      <c r="A9" s="94"/>
      <c r="B9" s="94" t="s">
        <v>1</v>
      </c>
      <c r="C9" s="94" t="s">
        <v>0</v>
      </c>
      <c r="D9" s="87">
        <v>2136.19</v>
      </c>
      <c r="E9" s="87">
        <v>2136.19</v>
      </c>
      <c r="F9" s="87">
        <v>1157.51</v>
      </c>
      <c r="G9" s="87">
        <v>240.72</v>
      </c>
      <c r="H9" s="87">
        <v>737.96</v>
      </c>
      <c r="I9" s="87">
        <v>0</v>
      </c>
      <c r="J9" s="87">
        <v>0</v>
      </c>
      <c r="K9" s="87">
        <v>0</v>
      </c>
    </row>
    <row r="10" spans="1:11" ht="19.5" customHeight="1">
      <c r="A10" s="94" t="s">
        <v>13</v>
      </c>
      <c r="B10" s="94" t="s">
        <v>14</v>
      </c>
      <c r="C10" s="94" t="s">
        <v>15</v>
      </c>
      <c r="D10" s="87">
        <v>2136.19</v>
      </c>
      <c r="E10" s="87">
        <v>2136.19</v>
      </c>
      <c r="F10" s="87">
        <v>1157.51</v>
      </c>
      <c r="G10" s="87">
        <v>240.72</v>
      </c>
      <c r="H10" s="87">
        <v>737.96</v>
      </c>
      <c r="I10" s="87">
        <v>0</v>
      </c>
      <c r="J10" s="87">
        <v>0</v>
      </c>
      <c r="K10" s="87">
        <v>0</v>
      </c>
    </row>
  </sheetData>
  <mergeCells count="12">
    <mergeCell ref="I4:I6"/>
    <mergeCell ref="J4:J6"/>
    <mergeCell ref="K4:K6"/>
    <mergeCell ref="E4:H4"/>
    <mergeCell ref="E5:E6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 scale="9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showZeros="0" workbookViewId="0" topLeftCell="C1">
      <pane ySplit="6" topLeftCell="BM7" activePane="bottomLeft" state="frozen"/>
      <selection pane="topLeft" activeCell="A1" sqref="A1"/>
      <selection pane="bottomLeft" activeCell="G7" sqref="G7"/>
    </sheetView>
  </sheetViews>
  <sheetFormatPr defaultColWidth="9.16015625" defaultRowHeight="12.75" customHeight="1"/>
  <cols>
    <col min="1" max="1" width="10.83203125" style="0" customWidth="1"/>
    <col min="2" max="2" width="11.83203125" style="0" customWidth="1"/>
    <col min="3" max="3" width="35.83203125" style="0" customWidth="1"/>
    <col min="4" max="4" width="12.83203125" style="0" customWidth="1"/>
    <col min="5" max="7" width="10.83203125" style="0" customWidth="1"/>
    <col min="8" max="13" width="6.83203125" style="0" customWidth="1"/>
    <col min="14" max="14" width="7.33203125" style="0" customWidth="1"/>
    <col min="15" max="15" width="6.83203125" style="0" customWidth="1"/>
    <col min="16" max="16" width="7.33203125" style="0" customWidth="1"/>
  </cols>
  <sheetData>
    <row r="1" spans="1:17" s="20" customFormat="1" ht="19.5" customHeight="1">
      <c r="A1" s="26"/>
      <c r="B1" s="112"/>
      <c r="C1" s="2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 t="s">
        <v>16</v>
      </c>
      <c r="Q1" s="24"/>
    </row>
    <row r="2" spans="1:17" ht="34.5" customHeight="1">
      <c r="A2" s="55" t="s">
        <v>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3"/>
    </row>
    <row r="3" spans="1:17" s="20" customFormat="1" ht="19.5" customHeight="1">
      <c r="A3" s="26"/>
      <c r="B3" s="26"/>
      <c r="C3" s="2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14" t="s">
        <v>203</v>
      </c>
      <c r="Q3" s="70"/>
    </row>
    <row r="4" spans="1:16" ht="18" customHeight="1">
      <c r="A4" s="224" t="s">
        <v>5</v>
      </c>
      <c r="B4" s="224" t="s">
        <v>253</v>
      </c>
      <c r="C4" s="225" t="s">
        <v>18</v>
      </c>
      <c r="D4" s="224" t="s">
        <v>19</v>
      </c>
      <c r="E4" s="226" t="s">
        <v>10</v>
      </c>
      <c r="F4" s="226" t="s">
        <v>12</v>
      </c>
      <c r="G4" s="226" t="s">
        <v>11</v>
      </c>
      <c r="H4" s="226" t="s">
        <v>20</v>
      </c>
      <c r="I4" s="226" t="s">
        <v>21</v>
      </c>
      <c r="J4" s="226" t="s">
        <v>22</v>
      </c>
      <c r="K4" s="226" t="s">
        <v>23</v>
      </c>
      <c r="L4" s="226" t="s">
        <v>24</v>
      </c>
      <c r="M4" s="226" t="s">
        <v>25</v>
      </c>
      <c r="N4" s="226" t="s">
        <v>26</v>
      </c>
      <c r="O4" s="226" t="s">
        <v>27</v>
      </c>
      <c r="P4" s="226" t="s">
        <v>28</v>
      </c>
    </row>
    <row r="5" spans="1:17" ht="18" customHeight="1">
      <c r="A5" s="224"/>
      <c r="B5" s="224"/>
      <c r="C5" s="225"/>
      <c r="D5" s="224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115"/>
    </row>
    <row r="6" spans="1:17" ht="18" customHeight="1">
      <c r="A6" s="224"/>
      <c r="B6" s="224"/>
      <c r="C6" s="225"/>
      <c r="D6" s="224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3"/>
    </row>
    <row r="7" spans="1:17" ht="19.5" customHeight="1">
      <c r="A7" s="92" t="s">
        <v>267</v>
      </c>
      <c r="B7" s="92" t="s">
        <v>267</v>
      </c>
      <c r="C7" s="92" t="s">
        <v>267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"/>
    </row>
    <row r="8" spans="1:17" ht="19.5" customHeight="1">
      <c r="A8" s="94"/>
      <c r="B8" s="94"/>
      <c r="C8" s="94" t="s">
        <v>268</v>
      </c>
      <c r="D8" s="87">
        <f>E8+F8+G8</f>
        <v>2136.19</v>
      </c>
      <c r="E8" s="87">
        <f>E9</f>
        <v>1157.51</v>
      </c>
      <c r="F8" s="87">
        <f aca="true" t="shared" si="0" ref="F8:P8">F9</f>
        <v>737.96</v>
      </c>
      <c r="G8" s="87">
        <f t="shared" si="0"/>
        <v>240.72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116"/>
    </row>
    <row r="9" spans="1:16" s="3" customFormat="1" ht="19.5" customHeight="1">
      <c r="A9" s="94"/>
      <c r="B9" s="94" t="s">
        <v>1</v>
      </c>
      <c r="C9" s="94" t="s">
        <v>0</v>
      </c>
      <c r="D9" s="87">
        <v>2136.19</v>
      </c>
      <c r="E9" s="87">
        <v>1157.51</v>
      </c>
      <c r="F9" s="87">
        <v>737.96</v>
      </c>
      <c r="G9" s="87">
        <v>240.72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</row>
    <row r="10" spans="1:16" ht="19.5" customHeight="1">
      <c r="A10" s="94" t="s">
        <v>13</v>
      </c>
      <c r="B10" s="94" t="s">
        <v>14</v>
      </c>
      <c r="C10" s="94" t="s">
        <v>15</v>
      </c>
      <c r="D10" s="87">
        <v>2136.19</v>
      </c>
      <c r="E10" s="87">
        <v>2136.19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</row>
  </sheetData>
  <mergeCells count="16">
    <mergeCell ref="M4:M6"/>
    <mergeCell ref="N4:N6"/>
    <mergeCell ref="O4:O6"/>
    <mergeCell ref="P4:P6"/>
    <mergeCell ref="I4:I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P8" sqref="P8"/>
    </sheetView>
  </sheetViews>
  <sheetFormatPr defaultColWidth="9.16015625" defaultRowHeight="18.75" customHeight="1"/>
  <cols>
    <col min="1" max="1" width="10.83203125" style="0" customWidth="1"/>
    <col min="2" max="2" width="11.83203125" style="0" customWidth="1"/>
    <col min="3" max="3" width="35.83203125" style="0" customWidth="1"/>
    <col min="4" max="4" width="13.66015625" style="0" customWidth="1"/>
    <col min="5" max="5" width="14.16015625" style="0" customWidth="1"/>
    <col min="6" max="6" width="11.66015625" style="0" customWidth="1"/>
    <col min="7" max="7" width="11.33203125" style="0" customWidth="1"/>
    <col min="8" max="8" width="11.66015625" style="0" customWidth="1"/>
    <col min="9" max="11" width="10" style="0" customWidth="1"/>
    <col min="12" max="12" width="13.5" style="0" customWidth="1"/>
    <col min="13" max="13" width="11.83203125" style="0" customWidth="1"/>
    <col min="14" max="14" width="12.5" style="0" customWidth="1"/>
    <col min="15" max="15" width="10" style="0" customWidth="1"/>
    <col min="16" max="16" width="9.16015625" style="0" customWidth="1"/>
    <col min="17" max="18" width="12.83203125" style="0" customWidth="1"/>
    <col min="19" max="19" width="12.66015625" style="0" customWidth="1"/>
    <col min="20" max="20" width="12.33203125" style="0" customWidth="1"/>
    <col min="21" max="22" width="9.16015625" style="0" customWidth="1"/>
    <col min="23" max="23" width="10" style="0" customWidth="1"/>
    <col min="24" max="24" width="12.16015625" style="0" customWidth="1"/>
    <col min="25" max="26" width="9.16015625" style="0" customWidth="1"/>
    <col min="27" max="27" width="13.16015625" style="0" customWidth="1"/>
    <col min="28" max="31" width="10" style="0" customWidth="1"/>
  </cols>
  <sheetData>
    <row r="1" spans="1:31" s="20" customFormat="1" ht="19.5" customHeight="1">
      <c r="A1" s="88"/>
      <c r="B1" s="82"/>
      <c r="C1" s="52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86" t="s">
        <v>29</v>
      </c>
    </row>
    <row r="2" spans="1:31" ht="34.5" customHeight="1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20" customFormat="1" ht="19.5" customHeight="1">
      <c r="A3" s="82"/>
      <c r="B3" s="82"/>
      <c r="C3" s="5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86" t="s">
        <v>203</v>
      </c>
    </row>
    <row r="4" spans="1:32" ht="19.5" customHeight="1">
      <c r="A4" s="224" t="s">
        <v>5</v>
      </c>
      <c r="B4" s="227" t="s">
        <v>253</v>
      </c>
      <c r="C4" s="224" t="s">
        <v>31</v>
      </c>
      <c r="D4" s="101" t="s">
        <v>10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5" t="s">
        <v>32</v>
      </c>
      <c r="AB4" s="105"/>
      <c r="AC4" s="105"/>
      <c r="AD4" s="105"/>
      <c r="AE4" s="105"/>
      <c r="AF4" s="3"/>
    </row>
    <row r="5" spans="1:31" ht="19.5" customHeight="1">
      <c r="A5" s="224"/>
      <c r="B5" s="227"/>
      <c r="C5" s="224"/>
      <c r="D5" s="228" t="s">
        <v>268</v>
      </c>
      <c r="E5" s="226" t="s">
        <v>33</v>
      </c>
      <c r="F5" s="224" t="s">
        <v>34</v>
      </c>
      <c r="G5" s="224"/>
      <c r="H5" s="224"/>
      <c r="I5" s="224"/>
      <c r="J5" s="224"/>
      <c r="K5" s="229" t="s">
        <v>35</v>
      </c>
      <c r="L5" s="226" t="s">
        <v>36</v>
      </c>
      <c r="M5" s="226"/>
      <c r="N5" s="226"/>
      <c r="O5" s="226"/>
      <c r="P5" s="226"/>
      <c r="Q5" s="226"/>
      <c r="R5" s="95" t="s">
        <v>37</v>
      </c>
      <c r="S5" s="95"/>
      <c r="T5" s="95"/>
      <c r="U5" s="226" t="s">
        <v>38</v>
      </c>
      <c r="V5" s="226" t="s">
        <v>39</v>
      </c>
      <c r="W5" s="226" t="s">
        <v>40</v>
      </c>
      <c r="X5" s="226" t="s">
        <v>41</v>
      </c>
      <c r="Y5" s="226" t="s">
        <v>42</v>
      </c>
      <c r="Z5" s="226" t="s">
        <v>43</v>
      </c>
      <c r="AA5" s="226" t="s">
        <v>256</v>
      </c>
      <c r="AB5" s="226" t="s">
        <v>257</v>
      </c>
      <c r="AC5" s="226" t="s">
        <v>258</v>
      </c>
      <c r="AD5" s="226" t="s">
        <v>259</v>
      </c>
      <c r="AE5" s="226" t="s">
        <v>44</v>
      </c>
    </row>
    <row r="6" spans="1:33" ht="48.75" customHeight="1">
      <c r="A6" s="224"/>
      <c r="B6" s="227"/>
      <c r="C6" s="224"/>
      <c r="D6" s="228"/>
      <c r="E6" s="226"/>
      <c r="F6" s="27" t="s">
        <v>264</v>
      </c>
      <c r="G6" s="10" t="s">
        <v>45</v>
      </c>
      <c r="H6" s="10" t="s">
        <v>46</v>
      </c>
      <c r="I6" s="10" t="s">
        <v>47</v>
      </c>
      <c r="J6" s="6" t="s">
        <v>48</v>
      </c>
      <c r="K6" s="229"/>
      <c r="L6" s="27" t="s">
        <v>264</v>
      </c>
      <c r="M6" s="10" t="s">
        <v>49</v>
      </c>
      <c r="N6" s="10" t="s">
        <v>50</v>
      </c>
      <c r="O6" s="18" t="s">
        <v>51</v>
      </c>
      <c r="P6" s="18" t="s">
        <v>52</v>
      </c>
      <c r="Q6" s="18" t="s">
        <v>53</v>
      </c>
      <c r="R6" s="27" t="s">
        <v>264</v>
      </c>
      <c r="S6" s="27" t="s">
        <v>54</v>
      </c>
      <c r="T6" s="27" t="s">
        <v>55</v>
      </c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3"/>
      <c r="AG6" s="3"/>
    </row>
    <row r="7" spans="1:33" ht="19.5" customHeight="1">
      <c r="A7" s="92" t="s">
        <v>267</v>
      </c>
      <c r="B7" s="92" t="s">
        <v>267</v>
      </c>
      <c r="C7" s="92" t="s">
        <v>267</v>
      </c>
      <c r="D7" s="102">
        <v>1</v>
      </c>
      <c r="E7" s="102">
        <v>2</v>
      </c>
      <c r="F7" s="102">
        <v>3</v>
      </c>
      <c r="G7" s="102">
        <v>4</v>
      </c>
      <c r="H7" s="102">
        <v>5</v>
      </c>
      <c r="I7" s="102">
        <v>6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13</v>
      </c>
      <c r="P7" s="102">
        <v>14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6" t="s">
        <v>56</v>
      </c>
      <c r="AB7" s="107">
        <v>27</v>
      </c>
      <c r="AC7" s="108">
        <v>28</v>
      </c>
      <c r="AD7" s="108">
        <v>29</v>
      </c>
      <c r="AE7" s="108">
        <v>30</v>
      </c>
      <c r="AF7" s="3"/>
      <c r="AG7" s="3"/>
    </row>
    <row r="8" spans="1:33" ht="18.75" customHeight="1">
      <c r="A8" s="103"/>
      <c r="B8" s="103"/>
      <c r="C8" s="103" t="s">
        <v>268</v>
      </c>
      <c r="D8" s="104">
        <f>D9</f>
        <v>1157.51</v>
      </c>
      <c r="E8" s="104">
        <f aca="true" t="shared" si="0" ref="E8:AD8">E9</f>
        <v>271.35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86.8</v>
      </c>
      <c r="M8" s="104">
        <f t="shared" si="0"/>
        <v>12.76</v>
      </c>
      <c r="N8" s="104">
        <f t="shared" si="0"/>
        <v>66.73</v>
      </c>
      <c r="O8" s="104">
        <f t="shared" si="0"/>
        <v>4.57</v>
      </c>
      <c r="P8" s="104">
        <f t="shared" si="0"/>
        <v>2.74</v>
      </c>
      <c r="Q8" s="104">
        <f t="shared" si="0"/>
        <v>0</v>
      </c>
      <c r="R8" s="104">
        <f t="shared" si="0"/>
        <v>642.72</v>
      </c>
      <c r="S8" s="104">
        <f t="shared" si="0"/>
        <v>449.9</v>
      </c>
      <c r="T8" s="104">
        <f t="shared" si="0"/>
        <v>192.82</v>
      </c>
      <c r="U8" s="104">
        <f t="shared" si="0"/>
        <v>11.52</v>
      </c>
      <c r="V8" s="104">
        <f t="shared" si="0"/>
        <v>38</v>
      </c>
      <c r="W8" s="104">
        <f t="shared" si="0"/>
        <v>0</v>
      </c>
      <c r="X8" s="104">
        <f t="shared" si="0"/>
        <v>107.12</v>
      </c>
      <c r="Y8" s="104">
        <f t="shared" si="0"/>
        <v>0</v>
      </c>
      <c r="Z8" s="104">
        <f t="shared" si="0"/>
        <v>0</v>
      </c>
      <c r="AA8" s="104">
        <f t="shared" si="0"/>
        <v>1157.51</v>
      </c>
      <c r="AB8" s="104">
        <f t="shared" si="0"/>
        <v>0</v>
      </c>
      <c r="AC8" s="104">
        <f t="shared" si="0"/>
        <v>0</v>
      </c>
      <c r="AD8" s="104">
        <f t="shared" si="0"/>
        <v>0</v>
      </c>
      <c r="AE8" s="111">
        <v>0</v>
      </c>
      <c r="AF8" s="3"/>
      <c r="AG8" s="3"/>
    </row>
    <row r="9" spans="1:31" s="3" customFormat="1" ht="18.75" customHeight="1">
      <c r="A9" s="103" t="s">
        <v>14</v>
      </c>
      <c r="B9" s="103"/>
      <c r="C9" s="103" t="s">
        <v>0</v>
      </c>
      <c r="D9" s="104">
        <v>1157.51</v>
      </c>
      <c r="E9" s="104">
        <v>271.35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86.8</v>
      </c>
      <c r="M9" s="104">
        <v>12.76</v>
      </c>
      <c r="N9" s="104">
        <v>66.73</v>
      </c>
      <c r="O9" s="104">
        <v>4.57</v>
      </c>
      <c r="P9" s="104">
        <v>2.74</v>
      </c>
      <c r="Q9" s="104">
        <v>0</v>
      </c>
      <c r="R9" s="104">
        <v>642.72</v>
      </c>
      <c r="S9" s="104">
        <v>449.9</v>
      </c>
      <c r="T9" s="104">
        <v>192.82</v>
      </c>
      <c r="U9" s="104">
        <v>11.52</v>
      </c>
      <c r="V9" s="104">
        <v>38</v>
      </c>
      <c r="W9" s="104">
        <v>0</v>
      </c>
      <c r="X9" s="104">
        <v>107.12</v>
      </c>
      <c r="Y9" s="104">
        <v>0</v>
      </c>
      <c r="Z9" s="109">
        <v>0</v>
      </c>
      <c r="AA9" s="109">
        <v>1157.51</v>
      </c>
      <c r="AB9" s="109">
        <v>0</v>
      </c>
      <c r="AC9" s="110">
        <v>0</v>
      </c>
      <c r="AD9" s="110">
        <v>0</v>
      </c>
      <c r="AE9" s="111">
        <v>0</v>
      </c>
    </row>
    <row r="10" spans="1:31" ht="18.75" customHeight="1">
      <c r="A10" s="103" t="s">
        <v>58</v>
      </c>
      <c r="B10" s="103"/>
      <c r="C10" s="103" t="s">
        <v>59</v>
      </c>
      <c r="D10" s="104">
        <v>1157.51</v>
      </c>
      <c r="E10" s="104">
        <v>271.35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86.8</v>
      </c>
      <c r="M10" s="104">
        <v>12.76</v>
      </c>
      <c r="N10" s="104">
        <v>66.73</v>
      </c>
      <c r="O10" s="104">
        <v>4.57</v>
      </c>
      <c r="P10" s="104">
        <v>2.74</v>
      </c>
      <c r="Q10" s="104">
        <v>0</v>
      </c>
      <c r="R10" s="104">
        <v>642.72</v>
      </c>
      <c r="S10" s="104">
        <v>449.9</v>
      </c>
      <c r="T10" s="104">
        <v>192.82</v>
      </c>
      <c r="U10" s="104">
        <v>11.52</v>
      </c>
      <c r="V10" s="104">
        <v>38</v>
      </c>
      <c r="W10" s="104">
        <v>0</v>
      </c>
      <c r="X10" s="104">
        <v>107.12</v>
      </c>
      <c r="Y10" s="104">
        <v>0</v>
      </c>
      <c r="Z10" s="109">
        <v>0</v>
      </c>
      <c r="AA10" s="109">
        <v>1157.51</v>
      </c>
      <c r="AB10" s="109">
        <v>0</v>
      </c>
      <c r="AC10" s="110">
        <v>0</v>
      </c>
      <c r="AD10" s="110">
        <v>0</v>
      </c>
      <c r="AE10" s="111">
        <v>0</v>
      </c>
    </row>
    <row r="11" spans="1:31" ht="18.75" customHeight="1">
      <c r="A11" s="103" t="s">
        <v>60</v>
      </c>
      <c r="B11" s="103"/>
      <c r="C11" s="103" t="s">
        <v>61</v>
      </c>
      <c r="D11" s="104">
        <v>1157.51</v>
      </c>
      <c r="E11" s="104">
        <v>271.35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86.8</v>
      </c>
      <c r="M11" s="104">
        <v>12.76</v>
      </c>
      <c r="N11" s="104">
        <v>66.73</v>
      </c>
      <c r="O11" s="104">
        <v>4.57</v>
      </c>
      <c r="P11" s="104">
        <v>2.74</v>
      </c>
      <c r="Q11" s="104">
        <v>0</v>
      </c>
      <c r="R11" s="104">
        <v>642.72</v>
      </c>
      <c r="S11" s="104">
        <v>449.9</v>
      </c>
      <c r="T11" s="104">
        <v>192.82</v>
      </c>
      <c r="U11" s="104">
        <v>11.52</v>
      </c>
      <c r="V11" s="104">
        <v>38</v>
      </c>
      <c r="W11" s="104">
        <v>0</v>
      </c>
      <c r="X11" s="104">
        <v>107.12</v>
      </c>
      <c r="Y11" s="104">
        <v>0</v>
      </c>
      <c r="Z11" s="109">
        <v>0</v>
      </c>
      <c r="AA11" s="109">
        <v>1157.51</v>
      </c>
      <c r="AB11" s="109">
        <v>0</v>
      </c>
      <c r="AC11" s="110">
        <v>0</v>
      </c>
      <c r="AD11" s="110">
        <v>0</v>
      </c>
      <c r="AE11" s="111">
        <v>0</v>
      </c>
    </row>
    <row r="12" spans="1:31" ht="18.75" customHeight="1">
      <c r="A12" s="103" t="s">
        <v>63</v>
      </c>
      <c r="B12" s="103" t="s">
        <v>1</v>
      </c>
      <c r="C12" s="103" t="s">
        <v>62</v>
      </c>
      <c r="D12" s="104">
        <v>1157.51</v>
      </c>
      <c r="E12" s="104">
        <v>271.35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86.8</v>
      </c>
      <c r="M12" s="104">
        <v>12.76</v>
      </c>
      <c r="N12" s="104">
        <v>66.73</v>
      </c>
      <c r="O12" s="104">
        <v>4.57</v>
      </c>
      <c r="P12" s="104">
        <v>2.74</v>
      </c>
      <c r="Q12" s="104">
        <v>0</v>
      </c>
      <c r="R12" s="104">
        <v>642.72</v>
      </c>
      <c r="S12" s="104">
        <v>449.9</v>
      </c>
      <c r="T12" s="104">
        <v>192.82</v>
      </c>
      <c r="U12" s="104">
        <v>11.52</v>
      </c>
      <c r="V12" s="104">
        <v>38</v>
      </c>
      <c r="W12" s="104">
        <v>0</v>
      </c>
      <c r="X12" s="104">
        <v>107.12</v>
      </c>
      <c r="Y12" s="104">
        <v>0</v>
      </c>
      <c r="Z12" s="109">
        <v>0</v>
      </c>
      <c r="AA12" s="109">
        <v>1157.51</v>
      </c>
      <c r="AB12" s="109">
        <v>0</v>
      </c>
      <c r="AC12" s="110">
        <v>0</v>
      </c>
      <c r="AD12" s="110">
        <v>0</v>
      </c>
      <c r="AE12" s="111">
        <v>0</v>
      </c>
    </row>
  </sheetData>
  <mergeCells count="19">
    <mergeCell ref="AC5:AC6"/>
    <mergeCell ref="AD5:AD6"/>
    <mergeCell ref="AE5:AE6"/>
    <mergeCell ref="Y5:Y6"/>
    <mergeCell ref="Z5:Z6"/>
    <mergeCell ref="AA5:AA6"/>
    <mergeCell ref="AB5:AB6"/>
    <mergeCell ref="U5:U6"/>
    <mergeCell ref="V5:V6"/>
    <mergeCell ref="W5:W6"/>
    <mergeCell ref="X5:X6"/>
    <mergeCell ref="F5:J5"/>
    <mergeCell ref="L5:Q5"/>
    <mergeCell ref="A4:A6"/>
    <mergeCell ref="B4:B6"/>
    <mergeCell ref="C4:C6"/>
    <mergeCell ref="D5:D6"/>
    <mergeCell ref="E5:E6"/>
    <mergeCell ref="K5:K6"/>
  </mergeCells>
  <printOptions horizontalCentered="1"/>
  <pageMargins left="0.5902777777777778" right="0.39305555555555555" top="0.5902777777777778" bottom="0.5902777777777778" header="0.39305555555555555" footer="0.39305555555555555"/>
  <pageSetup fitToHeight="1000" fitToWidth="1" horizontalDpi="600" verticalDpi="600" orientation="landscape" paperSize="9" scale="45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10"/>
  <sheetViews>
    <sheetView showGridLines="0" showZeros="0" workbookViewId="0" topLeftCell="A1">
      <pane ySplit="6" topLeftCell="BM7" activePane="bottomLeft" state="frozen"/>
      <selection pane="topLeft" activeCell="E1" sqref="E1"/>
      <selection pane="bottomLeft" activeCell="A9" sqref="A9:IV9"/>
    </sheetView>
  </sheetViews>
  <sheetFormatPr defaultColWidth="9.16015625" defaultRowHeight="12.75" customHeight="1"/>
  <cols>
    <col min="1" max="1" width="11" style="0" customWidth="1"/>
    <col min="2" max="2" width="12.16015625" style="0" customWidth="1"/>
    <col min="3" max="4" width="11" style="0" customWidth="1"/>
    <col min="5" max="5" width="10.66015625" style="0" customWidth="1"/>
    <col min="6" max="6" width="10.33203125" style="0" customWidth="1"/>
    <col min="7" max="7" width="9.16015625" style="0" customWidth="1"/>
    <col min="8" max="8" width="11.5" style="0" customWidth="1"/>
    <col min="9" max="28" width="9.16015625" style="0" customWidth="1"/>
    <col min="29" max="29" width="10.33203125" style="0" customWidth="1"/>
  </cols>
  <sheetData>
    <row r="2" spans="1:33" ht="56.25" customHeight="1">
      <c r="A2" s="230" t="s">
        <v>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</row>
    <row r="3" ht="19.5" customHeight="1">
      <c r="AG3" s="1" t="s">
        <v>203</v>
      </c>
    </row>
    <row r="4" spans="1:33" ht="39.75" customHeight="1">
      <c r="A4" s="231" t="s">
        <v>5</v>
      </c>
      <c r="B4" s="231" t="s">
        <v>31</v>
      </c>
      <c r="C4" s="231" t="s">
        <v>67</v>
      </c>
      <c r="D4" s="231" t="s">
        <v>254</v>
      </c>
      <c r="E4" s="231" t="s">
        <v>12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 t="s">
        <v>32</v>
      </c>
      <c r="AD4" s="231"/>
      <c r="AE4" s="231"/>
      <c r="AF4" s="231"/>
      <c r="AG4" s="231"/>
    </row>
    <row r="5" spans="1:33" ht="21.75" customHeight="1">
      <c r="A5" s="231"/>
      <c r="B5" s="231"/>
      <c r="C5" s="231"/>
      <c r="D5" s="231"/>
      <c r="E5" s="231" t="s">
        <v>268</v>
      </c>
      <c r="F5" s="231" t="s">
        <v>68</v>
      </c>
      <c r="G5" s="231" t="s">
        <v>69</v>
      </c>
      <c r="H5" s="231"/>
      <c r="I5" s="231"/>
      <c r="J5" s="231"/>
      <c r="K5" s="231"/>
      <c r="L5" s="231" t="s">
        <v>70</v>
      </c>
      <c r="M5" s="231" t="s">
        <v>71</v>
      </c>
      <c r="N5" s="231" t="s">
        <v>72</v>
      </c>
      <c r="O5" s="231"/>
      <c r="P5" s="231"/>
      <c r="Q5" s="231"/>
      <c r="R5" s="231"/>
      <c r="S5" s="231"/>
      <c r="T5" s="231"/>
      <c r="U5" s="231"/>
      <c r="V5" s="231"/>
      <c r="W5" s="231" t="s">
        <v>73</v>
      </c>
      <c r="X5" s="231"/>
      <c r="Y5" s="231"/>
      <c r="Z5" s="231" t="s">
        <v>74</v>
      </c>
      <c r="AA5" s="231"/>
      <c r="AB5" s="231"/>
      <c r="AC5" s="231" t="s">
        <v>256</v>
      </c>
      <c r="AD5" s="231" t="s">
        <v>257</v>
      </c>
      <c r="AE5" s="231" t="s">
        <v>258</v>
      </c>
      <c r="AF5" s="231" t="s">
        <v>259</v>
      </c>
      <c r="AG5" s="231" t="s">
        <v>44</v>
      </c>
    </row>
    <row r="6" spans="1:33" ht="37.5" customHeight="1">
      <c r="A6" s="231"/>
      <c r="B6" s="231"/>
      <c r="C6" s="231"/>
      <c r="D6" s="231"/>
      <c r="E6" s="231"/>
      <c r="F6" s="231"/>
      <c r="G6" s="18" t="s">
        <v>264</v>
      </c>
      <c r="H6" s="18" t="s">
        <v>75</v>
      </c>
      <c r="I6" s="18" t="s">
        <v>76</v>
      </c>
      <c r="J6" s="18" t="s">
        <v>77</v>
      </c>
      <c r="K6" s="18" t="s">
        <v>78</v>
      </c>
      <c r="L6" s="231"/>
      <c r="M6" s="231"/>
      <c r="N6" s="18" t="s">
        <v>264</v>
      </c>
      <c r="O6" s="18" t="s">
        <v>79</v>
      </c>
      <c r="P6" s="18" t="s">
        <v>80</v>
      </c>
      <c r="Q6" s="18" t="s">
        <v>81</v>
      </c>
      <c r="R6" s="18" t="s">
        <v>82</v>
      </c>
      <c r="S6" s="18" t="s">
        <v>83</v>
      </c>
      <c r="T6" s="18" t="s">
        <v>84</v>
      </c>
      <c r="U6" s="18" t="s">
        <v>85</v>
      </c>
      <c r="V6" s="18" t="s">
        <v>86</v>
      </c>
      <c r="W6" s="18" t="s">
        <v>264</v>
      </c>
      <c r="X6" s="18" t="s">
        <v>87</v>
      </c>
      <c r="Y6" s="18" t="s">
        <v>88</v>
      </c>
      <c r="Z6" s="18" t="s">
        <v>264</v>
      </c>
      <c r="AA6" s="18" t="s">
        <v>89</v>
      </c>
      <c r="AB6" s="18" t="s">
        <v>90</v>
      </c>
      <c r="AC6" s="231"/>
      <c r="AD6" s="231"/>
      <c r="AE6" s="231"/>
      <c r="AF6" s="231"/>
      <c r="AG6" s="231"/>
    </row>
    <row r="7" spans="1:33" ht="25.5" customHeight="1">
      <c r="A7" s="16" t="s">
        <v>267</v>
      </c>
      <c r="B7" s="16"/>
      <c r="C7" s="16" t="s">
        <v>267</v>
      </c>
      <c r="D7" s="16" t="s">
        <v>267</v>
      </c>
      <c r="E7" s="16">
        <v>1</v>
      </c>
      <c r="F7" s="98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98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16">
        <v>15</v>
      </c>
      <c r="T7" s="16">
        <v>16</v>
      </c>
      <c r="U7" s="16">
        <v>17</v>
      </c>
      <c r="V7" s="16">
        <v>18</v>
      </c>
      <c r="W7" s="16">
        <v>19</v>
      </c>
      <c r="X7" s="16">
        <v>20</v>
      </c>
      <c r="Y7" s="16">
        <v>21</v>
      </c>
      <c r="Z7" s="16">
        <v>22</v>
      </c>
      <c r="AA7" s="16">
        <v>23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5">
        <v>30</v>
      </c>
    </row>
    <row r="8" spans="1:33" ht="28.5" customHeight="1">
      <c r="A8" s="85"/>
      <c r="B8" s="85"/>
      <c r="C8" s="85"/>
      <c r="D8" s="85" t="s">
        <v>268</v>
      </c>
      <c r="E8" s="12">
        <f>E9</f>
        <v>737.96</v>
      </c>
      <c r="F8" s="12">
        <f aca="true" t="shared" si="0" ref="F8:AF8">F9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726.99</v>
      </c>
      <c r="O8" s="12">
        <f t="shared" si="0"/>
        <v>720.55</v>
      </c>
      <c r="P8" s="12">
        <f t="shared" si="0"/>
        <v>0</v>
      </c>
      <c r="Q8" s="12">
        <f t="shared" si="0"/>
        <v>0</v>
      </c>
      <c r="R8" s="12">
        <f t="shared" si="0"/>
        <v>6.44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10.97</v>
      </c>
      <c r="AA8" s="12">
        <f t="shared" si="0"/>
        <v>10.97</v>
      </c>
      <c r="AB8" s="12">
        <f t="shared" si="0"/>
        <v>0</v>
      </c>
      <c r="AC8" s="12">
        <f t="shared" si="0"/>
        <v>737.96</v>
      </c>
      <c r="AD8" s="12">
        <f t="shared" si="0"/>
        <v>0</v>
      </c>
      <c r="AE8" s="12">
        <f t="shared" si="0"/>
        <v>0</v>
      </c>
      <c r="AF8" s="12">
        <f t="shared" si="0"/>
        <v>0</v>
      </c>
      <c r="AG8" s="99">
        <v>0</v>
      </c>
    </row>
    <row r="9" spans="1:33" s="3" customFormat="1" ht="28.5" customHeight="1">
      <c r="A9" s="85"/>
      <c r="B9" s="85" t="s">
        <v>0</v>
      </c>
      <c r="C9" s="85" t="s">
        <v>1</v>
      </c>
      <c r="D9" s="85"/>
      <c r="E9" s="12">
        <v>737.96</v>
      </c>
      <c r="F9" s="99"/>
      <c r="G9" s="13">
        <v>0</v>
      </c>
      <c r="H9" s="9">
        <v>0</v>
      </c>
      <c r="I9" s="9">
        <v>0</v>
      </c>
      <c r="J9" s="9">
        <v>0</v>
      </c>
      <c r="K9" s="9">
        <v>0</v>
      </c>
      <c r="L9" s="12">
        <v>0</v>
      </c>
      <c r="M9" s="99"/>
      <c r="N9" s="13">
        <v>726.99</v>
      </c>
      <c r="O9" s="9">
        <v>720.55</v>
      </c>
      <c r="P9" s="9">
        <v>0</v>
      </c>
      <c r="Q9" s="9">
        <v>0</v>
      </c>
      <c r="R9" s="9">
        <v>6.44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10.97</v>
      </c>
      <c r="AA9" s="9">
        <v>10.97</v>
      </c>
      <c r="AB9" s="9">
        <v>0</v>
      </c>
      <c r="AC9" s="9">
        <v>737.96</v>
      </c>
      <c r="AD9" s="9">
        <v>0</v>
      </c>
      <c r="AE9" s="9">
        <v>0</v>
      </c>
      <c r="AF9" s="9">
        <v>0</v>
      </c>
      <c r="AG9" s="99">
        <v>0</v>
      </c>
    </row>
    <row r="10" spans="1:33" ht="28.5" customHeight="1">
      <c r="A10" s="85" t="s">
        <v>13</v>
      </c>
      <c r="B10" s="85" t="s">
        <v>15</v>
      </c>
      <c r="C10" s="85" t="s">
        <v>14</v>
      </c>
      <c r="D10" s="85" t="s">
        <v>200</v>
      </c>
      <c r="E10" s="12">
        <v>737.96</v>
      </c>
      <c r="F10" s="99"/>
      <c r="G10" s="13">
        <v>0</v>
      </c>
      <c r="H10" s="9">
        <v>0</v>
      </c>
      <c r="I10" s="9">
        <v>0</v>
      </c>
      <c r="J10" s="9">
        <v>0</v>
      </c>
      <c r="K10" s="9">
        <v>0</v>
      </c>
      <c r="L10" s="12">
        <v>0</v>
      </c>
      <c r="M10" s="99"/>
      <c r="N10" s="13">
        <v>726.99</v>
      </c>
      <c r="O10" s="9">
        <v>720.55</v>
      </c>
      <c r="P10" s="9">
        <v>0</v>
      </c>
      <c r="Q10" s="9">
        <v>0</v>
      </c>
      <c r="R10" s="9">
        <v>6.44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10.97</v>
      </c>
      <c r="AA10" s="9">
        <v>10.97</v>
      </c>
      <c r="AB10" s="9">
        <v>0</v>
      </c>
      <c r="AC10" s="9">
        <v>737.96</v>
      </c>
      <c r="AD10" s="9">
        <v>0</v>
      </c>
      <c r="AE10" s="9">
        <v>0</v>
      </c>
      <c r="AF10" s="9">
        <v>0</v>
      </c>
      <c r="AG10" s="99">
        <v>0</v>
      </c>
    </row>
  </sheetData>
  <mergeCells count="20">
    <mergeCell ref="AF5:AF6"/>
    <mergeCell ref="AG5:AG6"/>
    <mergeCell ref="M5:M6"/>
    <mergeCell ref="AC5:AC6"/>
    <mergeCell ref="AD5:AD6"/>
    <mergeCell ref="AE5:AE6"/>
    <mergeCell ref="D4:D6"/>
    <mergeCell ref="E5:E6"/>
    <mergeCell ref="F5:F6"/>
    <mergeCell ref="L5:L6"/>
    <mergeCell ref="A2:AG2"/>
    <mergeCell ref="E4:AB4"/>
    <mergeCell ref="AC4:AG4"/>
    <mergeCell ref="G5:K5"/>
    <mergeCell ref="N5:V5"/>
    <mergeCell ref="W5:Y5"/>
    <mergeCell ref="Z5:AB5"/>
    <mergeCell ref="A4:A6"/>
    <mergeCell ref="B4:B6"/>
    <mergeCell ref="C4:C6"/>
  </mergeCells>
  <printOptions gridLines="1"/>
  <pageMargins left="0.7513888888888889" right="0.7513888888888889" top="1" bottom="1" header="0.5" footer="0.5"/>
  <pageSetup horizontalDpi="600" verticalDpi="600" orientation="landscape" paperSize="9" scale="45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L1">
      <pane ySplit="6" topLeftCell="BM7" activePane="bottomLeft" state="frozen"/>
      <selection pane="topLeft" activeCell="A1" sqref="A1"/>
      <selection pane="bottomLeft" activeCell="L1" sqref="A1:IV16384"/>
    </sheetView>
  </sheetViews>
  <sheetFormatPr defaultColWidth="9.16015625" defaultRowHeight="18.75" customHeight="1"/>
  <cols>
    <col min="1" max="1" width="10.83203125" style="151" customWidth="1"/>
    <col min="2" max="2" width="10.83203125" style="152" customWidth="1"/>
    <col min="3" max="3" width="35.83203125" style="45" customWidth="1"/>
    <col min="4" max="4" width="11" style="45" customWidth="1"/>
    <col min="5" max="5" width="9.5" style="153" customWidth="1"/>
    <col min="6" max="6" width="11.83203125" style="153" customWidth="1"/>
    <col min="7" max="8" width="9.5" style="153" customWidth="1"/>
    <col min="9" max="9" width="10.66015625" style="153" customWidth="1"/>
    <col min="10" max="12" width="9.5" style="153" customWidth="1"/>
    <col min="13" max="13" width="11.66015625" style="153" customWidth="1"/>
    <col min="14" max="14" width="9.5" style="153" customWidth="1"/>
    <col min="15" max="15" width="11.66015625" style="153" customWidth="1"/>
    <col min="16" max="19" width="9.5" style="153" customWidth="1"/>
    <col min="20" max="16384" width="9.16015625" style="3" customWidth="1"/>
  </cols>
  <sheetData>
    <row r="1" spans="1:19" s="24" customFormat="1" ht="19.5" customHeight="1">
      <c r="A1" s="88"/>
      <c r="B1" s="82"/>
      <c r="C1" s="52"/>
      <c r="D1" s="5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6" t="s">
        <v>91</v>
      </c>
    </row>
    <row r="2" spans="1:19" ht="34.5" customHeight="1">
      <c r="A2" s="89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0" customFormat="1" ht="19.5" customHeight="1">
      <c r="A3" s="82"/>
      <c r="B3" s="82"/>
      <c r="C3" s="50"/>
      <c r="D3" s="5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86" t="s">
        <v>203</v>
      </c>
    </row>
    <row r="4" spans="1:19" s="45" customFormat="1" ht="19.5" customHeight="1">
      <c r="A4" s="224" t="s">
        <v>5</v>
      </c>
      <c r="B4" s="232" t="s">
        <v>253</v>
      </c>
      <c r="C4" s="220" t="s">
        <v>254</v>
      </c>
      <c r="D4" s="71" t="s">
        <v>11</v>
      </c>
      <c r="E4" s="72"/>
      <c r="F4" s="72"/>
      <c r="G4" s="72"/>
      <c r="H4" s="72"/>
      <c r="I4" s="73"/>
      <c r="J4" s="73"/>
      <c r="K4" s="73"/>
      <c r="L4" s="73"/>
      <c r="M4" s="73"/>
      <c r="N4" s="81"/>
      <c r="O4" s="81" t="s">
        <v>32</v>
      </c>
      <c r="P4" s="95"/>
      <c r="Q4" s="95"/>
      <c r="R4" s="95"/>
      <c r="S4" s="95"/>
    </row>
    <row r="5" spans="1:19" s="96" customFormat="1" ht="19.5" customHeight="1">
      <c r="A5" s="224"/>
      <c r="B5" s="232"/>
      <c r="C5" s="220"/>
      <c r="D5" s="233" t="s">
        <v>268</v>
      </c>
      <c r="E5" s="234" t="s">
        <v>93</v>
      </c>
      <c r="F5" s="225" t="s">
        <v>94</v>
      </c>
      <c r="G5" s="235" t="s">
        <v>95</v>
      </c>
      <c r="H5" s="215" t="s">
        <v>96</v>
      </c>
      <c r="I5" s="236" t="s">
        <v>97</v>
      </c>
      <c r="J5" s="238" t="s">
        <v>98</v>
      </c>
      <c r="K5" s="238" t="s">
        <v>99</v>
      </c>
      <c r="L5" s="205" t="s">
        <v>100</v>
      </c>
      <c r="M5" s="204" t="s">
        <v>101</v>
      </c>
      <c r="N5" s="206" t="s">
        <v>102</v>
      </c>
      <c r="O5" s="237" t="s">
        <v>256</v>
      </c>
      <c r="P5" s="226" t="s">
        <v>257</v>
      </c>
      <c r="Q5" s="226" t="s">
        <v>258</v>
      </c>
      <c r="R5" s="226" t="s">
        <v>259</v>
      </c>
      <c r="S5" s="226" t="s">
        <v>44</v>
      </c>
    </row>
    <row r="6" spans="1:19" s="97" customFormat="1" ht="45" customHeight="1">
      <c r="A6" s="224"/>
      <c r="B6" s="232"/>
      <c r="C6" s="220"/>
      <c r="D6" s="220"/>
      <c r="E6" s="234"/>
      <c r="F6" s="225"/>
      <c r="G6" s="235"/>
      <c r="H6" s="215"/>
      <c r="I6" s="237"/>
      <c r="J6" s="204"/>
      <c r="K6" s="204"/>
      <c r="L6" s="234"/>
      <c r="M6" s="204"/>
      <c r="N6" s="235"/>
      <c r="O6" s="237"/>
      <c r="P6" s="226"/>
      <c r="Q6" s="226"/>
      <c r="R6" s="226"/>
      <c r="S6" s="226"/>
    </row>
    <row r="7" spans="1:19" ht="19.5" customHeight="1">
      <c r="A7" s="92" t="s">
        <v>267</v>
      </c>
      <c r="B7" s="27" t="s">
        <v>267</v>
      </c>
      <c r="C7" s="27" t="s">
        <v>267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3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3">
        <v>15</v>
      </c>
      <c r="S7" s="93">
        <v>16</v>
      </c>
    </row>
    <row r="8" spans="1:19" ht="19.5" customHeight="1">
      <c r="A8" s="94"/>
      <c r="B8" s="94"/>
      <c r="C8" s="94" t="s">
        <v>268</v>
      </c>
      <c r="D8" s="87">
        <f>D9</f>
        <v>240.72</v>
      </c>
      <c r="E8" s="87">
        <f aca="true" t="shared" si="0" ref="E8:R8">E9</f>
        <v>0</v>
      </c>
      <c r="F8" s="87">
        <f t="shared" si="0"/>
        <v>114.84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2.54</v>
      </c>
      <c r="M8" s="87">
        <f t="shared" si="0"/>
        <v>122.54</v>
      </c>
      <c r="N8" s="87">
        <f t="shared" si="0"/>
        <v>0.8</v>
      </c>
      <c r="O8" s="87">
        <f t="shared" si="0"/>
        <v>240.72</v>
      </c>
      <c r="P8" s="87">
        <f t="shared" si="0"/>
        <v>0</v>
      </c>
      <c r="Q8" s="87">
        <f t="shared" si="0"/>
        <v>0</v>
      </c>
      <c r="R8" s="87">
        <f t="shared" si="0"/>
        <v>0</v>
      </c>
      <c r="S8" s="87">
        <v>0</v>
      </c>
    </row>
    <row r="9" spans="1:19" ht="19.5" customHeight="1">
      <c r="A9" s="94"/>
      <c r="B9" s="94" t="s">
        <v>1</v>
      </c>
      <c r="C9" s="94" t="s">
        <v>0</v>
      </c>
      <c r="D9" s="87">
        <v>240.72</v>
      </c>
      <c r="E9" s="87">
        <v>0</v>
      </c>
      <c r="F9" s="87">
        <v>114.84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2.54</v>
      </c>
      <c r="M9" s="87">
        <v>122.54</v>
      </c>
      <c r="N9" s="87">
        <v>0.8</v>
      </c>
      <c r="O9" s="87">
        <v>240.72</v>
      </c>
      <c r="P9" s="87">
        <v>0</v>
      </c>
      <c r="Q9" s="87">
        <v>0</v>
      </c>
      <c r="R9" s="87">
        <v>0</v>
      </c>
      <c r="S9" s="87">
        <v>0</v>
      </c>
    </row>
    <row r="10" spans="1:19" ht="19.5" customHeight="1">
      <c r="A10" s="94" t="s">
        <v>13</v>
      </c>
      <c r="B10" s="94" t="s">
        <v>14</v>
      </c>
      <c r="C10" s="94" t="s">
        <v>15</v>
      </c>
      <c r="D10" s="87">
        <v>240.72</v>
      </c>
      <c r="E10" s="87">
        <v>0</v>
      </c>
      <c r="F10" s="87">
        <v>114.84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2.54</v>
      </c>
      <c r="M10" s="87">
        <v>122.54</v>
      </c>
      <c r="N10" s="87">
        <v>0.8</v>
      </c>
      <c r="O10" s="87">
        <v>240.72</v>
      </c>
      <c r="P10" s="87">
        <v>0</v>
      </c>
      <c r="Q10" s="87">
        <v>0</v>
      </c>
      <c r="R10" s="87">
        <v>0</v>
      </c>
      <c r="S10" s="87">
        <v>0</v>
      </c>
    </row>
  </sheetData>
  <mergeCells count="19">
    <mergeCell ref="Q5:Q6"/>
    <mergeCell ref="R5:R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4:C6"/>
    <mergeCell ref="D5:D6"/>
  </mergeCells>
  <printOptions horizontalCentered="1"/>
  <pageMargins left="0.39305555555555555" right="0.39305555555555555" top="0.7868055555555555" bottom="0.7868055555555555" header="0" footer="0.7868055555555555"/>
  <pageSetup fitToHeight="1000" fitToWidth="1" horizontalDpi="600" verticalDpi="600" orientation="landscape" paperSize="9" scale="78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H3">
      <selection activeCell="S9" sqref="S9"/>
    </sheetView>
  </sheetViews>
  <sheetFormatPr defaultColWidth="9.16015625" defaultRowHeight="12.75" customHeight="1"/>
  <cols>
    <col min="1" max="1" width="10.83203125" style="0" customWidth="1"/>
    <col min="2" max="2" width="21.5" style="0" customWidth="1"/>
    <col min="3" max="3" width="10.83203125" style="0" customWidth="1"/>
    <col min="4" max="4" width="35.83203125" style="0" customWidth="1"/>
    <col min="5" max="5" width="25.83203125" style="0" customWidth="1"/>
    <col min="6" max="6" width="4.16015625" style="0" customWidth="1"/>
    <col min="7" max="7" width="12.83203125" style="0" customWidth="1"/>
    <col min="8" max="9" width="11.5" style="0" customWidth="1"/>
    <col min="10" max="10" width="12.66015625" style="0" customWidth="1"/>
    <col min="11" max="19" width="11.5" style="0" customWidth="1"/>
  </cols>
  <sheetData>
    <row r="1" spans="1:19" s="20" customFormat="1" ht="19.5" customHeight="1">
      <c r="A1" s="164"/>
      <c r="B1" s="164"/>
      <c r="C1" s="82"/>
      <c r="D1" s="52"/>
      <c r="E1" s="83"/>
      <c r="F1" s="165"/>
      <c r="G1" s="165"/>
      <c r="H1" s="165"/>
      <c r="I1" s="166"/>
      <c r="J1" s="86"/>
      <c r="K1" s="86"/>
      <c r="M1" s="167"/>
      <c r="N1" s="167"/>
      <c r="O1" s="167"/>
      <c r="P1" s="167"/>
      <c r="Q1" s="167"/>
      <c r="R1" s="167"/>
      <c r="S1" s="86" t="s">
        <v>269</v>
      </c>
    </row>
    <row r="2" spans="1:19" s="3" customFormat="1" ht="34.5" customHeight="1">
      <c r="A2" s="168" t="s">
        <v>270</v>
      </c>
      <c r="B2" s="168"/>
      <c r="C2" s="169" t="s">
        <v>271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20" customFormat="1" ht="19.5" customHeight="1">
      <c r="A3" s="170"/>
      <c r="B3" s="170"/>
      <c r="C3" s="171"/>
      <c r="D3" s="52"/>
      <c r="E3" s="52"/>
      <c r="F3" s="172"/>
      <c r="G3" s="172"/>
      <c r="H3" s="172"/>
      <c r="I3" s="166"/>
      <c r="J3" s="173"/>
      <c r="K3" s="173"/>
      <c r="M3" s="174"/>
      <c r="N3" s="175"/>
      <c r="O3" s="175"/>
      <c r="P3" s="175"/>
      <c r="Q3" s="175"/>
      <c r="R3" s="175"/>
      <c r="S3" s="86" t="s">
        <v>203</v>
      </c>
    </row>
    <row r="4" spans="1:19" ht="19.5" customHeight="1">
      <c r="A4" s="224" t="s">
        <v>272</v>
      </c>
      <c r="B4" s="224"/>
      <c r="C4" s="207" t="s">
        <v>253</v>
      </c>
      <c r="D4" s="220" t="s">
        <v>254</v>
      </c>
      <c r="E4" s="220" t="s">
        <v>273</v>
      </c>
      <c r="F4" s="220" t="s">
        <v>274</v>
      </c>
      <c r="G4" s="226" t="s">
        <v>275</v>
      </c>
      <c r="H4" s="226"/>
      <c r="I4" s="226"/>
      <c r="J4" s="72" t="s">
        <v>32</v>
      </c>
      <c r="K4" s="73"/>
      <c r="L4" s="73"/>
      <c r="M4" s="73"/>
      <c r="N4" s="73"/>
      <c r="O4" s="73"/>
      <c r="P4" s="73"/>
      <c r="Q4" s="73"/>
      <c r="R4" s="73"/>
      <c r="S4" s="81"/>
    </row>
    <row r="5" spans="1:19" ht="19.5" customHeight="1">
      <c r="A5" s="224" t="s">
        <v>5</v>
      </c>
      <c r="B5" s="224" t="s">
        <v>31</v>
      </c>
      <c r="C5" s="207"/>
      <c r="D5" s="220"/>
      <c r="E5" s="220"/>
      <c r="F5" s="220"/>
      <c r="G5" s="226"/>
      <c r="H5" s="226"/>
      <c r="I5" s="226"/>
      <c r="J5" s="237" t="s">
        <v>256</v>
      </c>
      <c r="K5" s="236" t="s">
        <v>257</v>
      </c>
      <c r="L5" s="208" t="s">
        <v>258</v>
      </c>
      <c r="M5" s="208" t="s">
        <v>259</v>
      </c>
      <c r="N5" s="208" t="s">
        <v>103</v>
      </c>
      <c r="O5" s="208"/>
      <c r="P5" s="208"/>
      <c r="Q5" s="208" t="s">
        <v>261</v>
      </c>
      <c r="R5" s="208" t="s">
        <v>262</v>
      </c>
      <c r="S5" s="208" t="s">
        <v>263</v>
      </c>
    </row>
    <row r="6" spans="1:19" ht="58.5" customHeight="1">
      <c r="A6" s="224"/>
      <c r="B6" s="224"/>
      <c r="C6" s="207"/>
      <c r="D6" s="220"/>
      <c r="E6" s="220"/>
      <c r="F6" s="220"/>
      <c r="G6" s="149" t="s">
        <v>255</v>
      </c>
      <c r="H6" s="162" t="s">
        <v>276</v>
      </c>
      <c r="I6" s="161" t="s">
        <v>277</v>
      </c>
      <c r="J6" s="237"/>
      <c r="K6" s="237"/>
      <c r="L6" s="226"/>
      <c r="M6" s="226"/>
      <c r="N6" s="27" t="s">
        <v>264</v>
      </c>
      <c r="O6" s="28" t="s">
        <v>265</v>
      </c>
      <c r="P6" s="28" t="s">
        <v>266</v>
      </c>
      <c r="Q6" s="226"/>
      <c r="R6" s="226"/>
      <c r="S6" s="226"/>
    </row>
    <row r="7" spans="1:19" ht="19.5" customHeight="1">
      <c r="A7" s="60" t="s">
        <v>267</v>
      </c>
      <c r="B7" s="29" t="s">
        <v>267</v>
      </c>
      <c r="C7" s="29" t="s">
        <v>267</v>
      </c>
      <c r="D7" s="29" t="s">
        <v>267</v>
      </c>
      <c r="E7" s="29" t="s">
        <v>267</v>
      </c>
      <c r="F7" s="29" t="s">
        <v>267</v>
      </c>
      <c r="G7" s="176">
        <v>1</v>
      </c>
      <c r="H7" s="176">
        <v>2</v>
      </c>
      <c r="I7" s="176">
        <v>3</v>
      </c>
      <c r="J7" s="176">
        <v>4</v>
      </c>
      <c r="K7" s="29">
        <v>5</v>
      </c>
      <c r="L7" s="29">
        <v>6</v>
      </c>
      <c r="M7" s="29">
        <v>7</v>
      </c>
      <c r="N7" s="29">
        <v>8</v>
      </c>
      <c r="O7" s="29">
        <v>9</v>
      </c>
      <c r="P7" s="29">
        <v>10</v>
      </c>
      <c r="Q7" s="29">
        <v>11</v>
      </c>
      <c r="R7" s="29">
        <v>12</v>
      </c>
      <c r="S7" s="29">
        <v>13</v>
      </c>
    </row>
    <row r="8" spans="1:19" ht="19.5" customHeight="1">
      <c r="A8" s="177"/>
      <c r="B8" s="84"/>
      <c r="C8" s="177"/>
      <c r="D8" s="85" t="s">
        <v>268</v>
      </c>
      <c r="E8" s="178"/>
      <c r="F8" s="179"/>
      <c r="G8" s="180">
        <f>G9</f>
        <v>0</v>
      </c>
      <c r="H8" s="180">
        <f aca="true" t="shared" si="0" ref="H8:S8">H9</f>
        <v>0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0">
        <f t="shared" si="0"/>
        <v>0</v>
      </c>
      <c r="O8" s="180">
        <f t="shared" si="0"/>
        <v>0</v>
      </c>
      <c r="P8" s="180">
        <f t="shared" si="0"/>
        <v>0</v>
      </c>
      <c r="Q8" s="180">
        <f t="shared" si="0"/>
        <v>0</v>
      </c>
      <c r="R8" s="180">
        <f t="shared" si="0"/>
        <v>0</v>
      </c>
      <c r="S8" s="180">
        <f t="shared" si="0"/>
        <v>0</v>
      </c>
    </row>
    <row r="9" spans="1:20" ht="19.5" customHeight="1">
      <c r="A9" s="177"/>
      <c r="B9" s="84"/>
      <c r="C9" s="177"/>
      <c r="D9" s="181" t="s">
        <v>278</v>
      </c>
      <c r="E9" s="178"/>
      <c r="F9" s="179"/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3"/>
    </row>
  </sheetData>
  <mergeCells count="16">
    <mergeCell ref="N5:P5"/>
    <mergeCell ref="Q5:Q6"/>
    <mergeCell ref="R5:R6"/>
    <mergeCell ref="S5:S6"/>
    <mergeCell ref="J5:J6"/>
    <mergeCell ref="K5:K6"/>
    <mergeCell ref="L5:L6"/>
    <mergeCell ref="M5:M6"/>
    <mergeCell ref="F4:F6"/>
    <mergeCell ref="G4:I5"/>
    <mergeCell ref="A5:A6"/>
    <mergeCell ref="B5:B6"/>
    <mergeCell ref="A4:B4"/>
    <mergeCell ref="C4:C6"/>
    <mergeCell ref="D4:D6"/>
    <mergeCell ref="E4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张芳向 Netboy</cp:lastModifiedBy>
  <cp:lastPrinted>2015-10-29T02:11:59Z</cp:lastPrinted>
  <dcterms:created xsi:type="dcterms:W3CDTF">2015-02-08T08:49:04Z</dcterms:created>
  <dcterms:modified xsi:type="dcterms:W3CDTF">2015-10-30T01:14:46Z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